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8800" windowHeight="13725"/>
  </bookViews>
  <sheets>
    <sheet name="VERSACE" sheetId="1" r:id="rId1"/>
  </sheets>
  <definedNames>
    <definedName name="_xlnm._FilterDatabase" localSheetId="0" hidden="1">VERSACE!$A$4:$N$46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1" l="1"/>
  <c r="N7" i="1"/>
  <c r="N8" i="1"/>
  <c r="M8" i="1" s="1"/>
  <c r="N9" i="1"/>
  <c r="N10" i="1"/>
  <c r="N11" i="1"/>
  <c r="N12" i="1"/>
  <c r="M12" i="1" s="1"/>
  <c r="N13" i="1"/>
  <c r="M13" i="1" s="1"/>
  <c r="N14" i="1"/>
  <c r="N15" i="1"/>
  <c r="N16" i="1"/>
  <c r="M16" i="1" s="1"/>
  <c r="N17" i="1"/>
  <c r="M17" i="1" s="1"/>
  <c r="N18" i="1"/>
  <c r="N19" i="1"/>
  <c r="N20" i="1"/>
  <c r="M20" i="1" s="1"/>
  <c r="N21" i="1"/>
  <c r="M21" i="1" s="1"/>
  <c r="N22" i="1"/>
  <c r="N23" i="1"/>
  <c r="M23" i="1" s="1"/>
  <c r="N24" i="1"/>
  <c r="M24" i="1" s="1"/>
  <c r="N25" i="1"/>
  <c r="M25" i="1" s="1"/>
  <c r="N26" i="1"/>
  <c r="N27" i="1"/>
  <c r="M27" i="1" s="1"/>
  <c r="N28" i="1"/>
  <c r="M28" i="1" s="1"/>
  <c r="N29" i="1"/>
  <c r="M29" i="1" s="1"/>
  <c r="N30" i="1"/>
  <c r="N31" i="1"/>
  <c r="N32" i="1"/>
  <c r="N33" i="1"/>
  <c r="M33" i="1" s="1"/>
  <c r="N34" i="1"/>
  <c r="M34" i="1" s="1"/>
  <c r="N35" i="1"/>
  <c r="N36" i="1"/>
  <c r="M36" i="1" s="1"/>
  <c r="N37" i="1"/>
  <c r="M37" i="1" s="1"/>
  <c r="N38" i="1"/>
  <c r="M38" i="1" s="1"/>
  <c r="N39" i="1"/>
  <c r="M39" i="1" s="1"/>
  <c r="N40" i="1"/>
  <c r="M40" i="1" s="1"/>
  <c r="N41" i="1"/>
  <c r="M41" i="1" s="1"/>
  <c r="N42" i="1"/>
  <c r="M42" i="1" s="1"/>
  <c r="N43" i="1"/>
  <c r="M43" i="1" s="1"/>
  <c r="N44" i="1"/>
  <c r="M44" i="1" s="1"/>
  <c r="N45" i="1"/>
  <c r="M45" i="1" s="1"/>
  <c r="N46" i="1"/>
  <c r="M46" i="1" s="1"/>
  <c r="N5" i="1"/>
  <c r="M5" i="1" s="1"/>
  <c r="M7" i="1"/>
  <c r="M9" i="1"/>
  <c r="M10" i="1"/>
  <c r="M11" i="1"/>
  <c r="M14" i="1"/>
  <c r="M15" i="1"/>
  <c r="M18" i="1"/>
  <c r="M19" i="1"/>
  <c r="M22" i="1"/>
  <c r="M26" i="1"/>
  <c r="M30" i="1"/>
  <c r="M31" i="1"/>
  <c r="M32" i="1"/>
  <c r="M35" i="1"/>
  <c r="M6" i="1" l="1"/>
  <c r="N3" i="1"/>
  <c r="M3" i="1"/>
</calcChain>
</file>

<file path=xl/sharedStrings.xml><?xml version="1.0" encoding="utf-8"?>
<sst xmlns="http://schemas.openxmlformats.org/spreadsheetml/2006/main" count="450" uniqueCount="163">
  <si>
    <t>IMAGE</t>
  </si>
  <si>
    <t>SKU</t>
  </si>
  <si>
    <t>BRAND</t>
  </si>
  <si>
    <t>PRODUCT</t>
  </si>
  <si>
    <t>GROUP</t>
  </si>
  <si>
    <t>SEASON</t>
  </si>
  <si>
    <t>GENDER</t>
  </si>
  <si>
    <t>COLOR</t>
  </si>
  <si>
    <t>COMPOSITION</t>
  </si>
  <si>
    <t>DESC_EN</t>
  </si>
  <si>
    <t>RETAIL PRICE</t>
  </si>
  <si>
    <t>TOTAL RETAIL</t>
  </si>
  <si>
    <t>TOT.QTY</t>
  </si>
  <si>
    <t>TU</t>
  </si>
  <si>
    <t>XS</t>
  </si>
  <si>
    <t>S</t>
  </si>
  <si>
    <t>M</t>
  </si>
  <si>
    <t>L</t>
  </si>
  <si>
    <t>XL</t>
  </si>
  <si>
    <t>XXL</t>
  </si>
  <si>
    <t>XXXL</t>
  </si>
  <si>
    <t>36</t>
  </si>
  <si>
    <t>38</t>
  </si>
  <si>
    <t>40</t>
  </si>
  <si>
    <t>42</t>
  </si>
  <si>
    <t>50</t>
  </si>
  <si>
    <t>52</t>
  </si>
  <si>
    <t>54</t>
  </si>
  <si>
    <t>56</t>
  </si>
  <si>
    <t>Versace</t>
  </si>
  <si>
    <t>Clothing</t>
  </si>
  <si>
    <t>IT</t>
  </si>
  <si>
    <t>SS</t>
  </si>
  <si>
    <t>blu</t>
  </si>
  <si>
    <t>nero</t>
  </si>
  <si>
    <t>10118611A16047_2U240</t>
  </si>
  <si>
    <t>Blue Iconic Cotton Soft T-shirt</t>
  </si>
  <si>
    <t>100% CO</t>
  </si>
  <si>
    <t>Blue t-shirt made of soft and lightweight cotton with the logo print on the front. The shirt has a round neck and short sleeves, providing a comfortable and casual fit. Ideal for an informal look, perfect to pair with jeans or casual pants. Available in a variety of sizes.; 100% Cotton</t>
  </si>
  <si>
    <t>TR</t>
  </si>
  <si>
    <t>100% PA</t>
  </si>
  <si>
    <t>10118841A08648_1B000</t>
  </si>
  <si>
    <t>Cotton crew-neck sweater</t>
  </si>
  <si>
    <t>Front embroidered logo; 100% Cotton</t>
  </si>
  <si>
    <t>RO</t>
  </si>
  <si>
    <t>10121751A13795_2B020</t>
  </si>
  <si>
    <t>Cotton full zip hoodie</t>
  </si>
  <si>
    <t>100% CO|95% CO 5% EA|100% PL</t>
  </si>
  <si>
    <t>Front logo patch; Side stripes with contrasting  logo; Two front pockets; 100% Cotton, 100% Polyester, 5% Elastane, 95% Cotton</t>
  </si>
  <si>
    <t>AL</t>
  </si>
  <si>
    <t>10118531A14057_2B150</t>
  </si>
  <si>
    <t>Cotton hoodie</t>
  </si>
  <si>
    <t>Adjustable hood; Front logo print; Ribbed cuffs and lower edge; Two side pockets; 100% Cotton</t>
  </si>
  <si>
    <t>10118521A14074_2B130</t>
  </si>
  <si>
    <t>Cotton sweatshirt</t>
  </si>
  <si>
    <t>Ribbed collar and edges; Front embroidered logo; 100% Cotton, 100% Polyester</t>
  </si>
  <si>
    <t>BG</t>
  </si>
  <si>
    <t>10118611A12076_2VI70</t>
  </si>
  <si>
    <t>Cotton T-shirt</t>
  </si>
  <si>
    <t>azzurro</t>
  </si>
  <si>
    <t>Ribbed neckline; Front logo print; 100% Cotton</t>
  </si>
  <si>
    <t>10118611A12076_2W020</t>
  </si>
  <si>
    <t>bianco</t>
  </si>
  <si>
    <t>Front maxi print; 100% Cotton</t>
  </si>
  <si>
    <t>10118611A14053_2BI10</t>
  </si>
  <si>
    <t>10144271A13835_2B020</t>
  </si>
  <si>
    <t>10118611A14053_2W110</t>
  </si>
  <si>
    <t>10118611A12070_2W020</t>
  </si>
  <si>
    <t>Front embroidered logo; 100% Cotton, 100% Viscose, 100% Polyester</t>
  </si>
  <si>
    <t>10121741A10245_5B000</t>
  </si>
  <si>
    <t>Ribbed neckline; Contrasting front print; 100% Polyester, 100% Cotton</t>
  </si>
  <si>
    <t>10121741A10245_5U960</t>
  </si>
  <si>
    <t>Ribbed neckline; Front print; 100% Cotton, 100% Polyester</t>
  </si>
  <si>
    <t>10041621A04551_2W070</t>
  </si>
  <si>
    <t>Cropped T-shirt with logo</t>
  </si>
  <si>
    <t>This product is a cropped t-shirt in white, characterized by a soft and comfortable fit. The front features a graphic print with a simple yet eye-catching design that adds a touch of originality. The short sleeves and round neck provide a casual and versatile look, perfect for summer combinations or a relaxed outfit. Made from lightweight material, it is perfect for everyday use. The t-shirt is suitable for various styles and can be easily paired with jeans, trousers, or skirts.; 100% Cotton</t>
  </si>
  <si>
    <t>10144231A14059_5B000</t>
  </si>
  <si>
    <t>Drawstring waist track pants</t>
  </si>
  <si>
    <t>Elasticated ankle cuffs; Back logo detail; Two side pockets; 100% Cotton</t>
  </si>
  <si>
    <t>TN</t>
  </si>
  <si>
    <t>10122601A15633_2W0C0</t>
  </si>
  <si>
    <t>Elegant contrast collar cream polo</t>
  </si>
  <si>
    <t>panna</t>
  </si>
  <si>
    <t>Cream polo shirt with contrast collar. Made from a comfortable and lightweight material, this top is perfect for a casual yet stylish look. It features an embroidered logo on the chest, adding a touch of class. The shirt is equipped with short sleeves and a button closure at the collar. Perfect for informal occasions or for wearing in your free time. Available in various sizes.; 100% Cotton, 100% Polyester, 50% Cotton, 50% Polyester</t>
  </si>
  <si>
    <t>10118511A12074_2B130</t>
  </si>
  <si>
    <t>Embroidered cotton polo shirt</t>
  </si>
  <si>
    <t>10118511A14049_1UI20</t>
  </si>
  <si>
    <t>A89507S1A14046_2B130</t>
  </si>
  <si>
    <t>A89507S1A14046_2W020</t>
  </si>
  <si>
    <t>A89500S1A14050_2BI10</t>
  </si>
  <si>
    <t>Embroidered cotton T-shirt</t>
  </si>
  <si>
    <t>Cotton jersey crew neck T-shirt with metallic Medusa embroidery on the chest. Ribbed neckline.; 100% Cotton, 100% Viscose, 100% Polyester</t>
  </si>
  <si>
    <t>10144221A14059_5B000</t>
  </si>
  <si>
    <t>Full zip cotton hoodie</t>
  </si>
  <si>
    <t>Front logo print; Back gold-tone metallic effect maxi logo print; Elasticated cuffs and hemline; Stand up collar; Two front pockets; 100% Cotton</t>
  </si>
  <si>
    <t>10215151A15809_5B000</t>
  </si>
  <si>
    <t>Full zip hoodie</t>
  </si>
  <si>
    <t>Cotton sweatshirt with printed satin inserts. Adjustable hood with drawstrings. Ribbed cuffs and bottom hem. Two front pockets.; 100% Cotton, 100% Polyester</t>
  </si>
  <si>
    <t>10064501A04417_1B000</t>
  </si>
  <si>
    <t>Logo cotton t-shirt</t>
  </si>
  <si>
    <t>100%CO</t>
  </si>
  <si>
    <t>Ribbed neckline; 100% Cotton</t>
  </si>
  <si>
    <t>10144271A16040_2B020</t>
  </si>
  <si>
    <t>Crew neck jersey T-shirt with printed logo on the front. Ribbed neckline trim. Perfect to match with jeans or sporty pants.; 100% Cotton</t>
  </si>
  <si>
    <t>10118521A14074_2B900</t>
  </si>
  <si>
    <t>Logo detail cotton sweatshirt</t>
  </si>
  <si>
    <t>Lurex thread embroidery; 100% Cotton, 100% Metallic fibers, 100% Polyester</t>
  </si>
  <si>
    <t>10118521A12064_2B020</t>
  </si>
  <si>
    <t>Front maxi print; 100% Cotton, 95% Cotton, 5% Elastane</t>
  </si>
  <si>
    <t>10118481A02115_1B000</t>
  </si>
  <si>
    <t>Padded bomber jacket</t>
  </si>
  <si>
    <t>Maxi embroidery on the back; Logo patch on the side; Ribbed knit edges; 100% Polyamide, 100% Polyester</t>
  </si>
  <si>
    <t>10118611A12076_2B020</t>
  </si>
  <si>
    <t>Printed cotton T-shirt</t>
  </si>
  <si>
    <t>Front logo print; 100% Cotton</t>
  </si>
  <si>
    <t>10192591A13841_2B020</t>
  </si>
  <si>
    <t>Short sleeve cotton polo shirt</t>
  </si>
  <si>
    <t>10118511A14049_1W000</t>
  </si>
  <si>
    <t>Front embroidered logo; Contrasting stirped collar; 100% Cotton, 100% Viscose, 100% Polyester</t>
  </si>
  <si>
    <t>10066621A04612_5B000</t>
  </si>
  <si>
    <t>T-shirt with unique gold design</t>
  </si>
  <si>
    <t>oro</t>
  </si>
  <si>
    <t>T-shirt characterized by a spacious design in the center, with elaborate details and golden tones on a dark background. The shirt features a classic cut with short sleeves and a comfortable fit. Ideal for those looking for a bold and impactful piece, perfect for casual occasions or to enhance an evening look. Made with high-quality materials to ensure comfort and durability. Available in various sizes.; 100% Cotton</t>
  </si>
  <si>
    <t>10118531A16088_2K500</t>
  </si>
  <si>
    <t>Versace modern caramel hooded sweatshirt</t>
  </si>
  <si>
    <t>Cammello</t>
  </si>
  <si>
    <t>Hooded sweatshirt with a modern and sporty design, made in a warm caramel color. It features a large Versace logo on the front, complemented by an iconic illustration. The fit is comfortable and easy to match, perfect for creating casual and trendy looks. The long sleeves and hood add a functional touch, making it ideal for cool days. This sweatshirt is a must-have for those who wish to combine style and comfort.; 94% Cotton, 6% Elastane, 100% Cotton</t>
  </si>
  <si>
    <t>100% CALF LE</t>
  </si>
  <si>
    <t>10145691A10399_5B00V</t>
  </si>
  <si>
    <t>Canvas tote bag</t>
  </si>
  <si>
    <t>Bags</t>
  </si>
  <si>
    <t>100% PL|100% LAMB LE</t>
  </si>
  <si>
    <t>Jacquard motif canvas item; Two rigid handles; Internal zippered pocket; Removable strap; Gold-tone metal hardware; Leather inserts; Cotton lining; Width: 39 cm; Height: 29 cm; Depth: 17 cm; Strap: 105 cm; 100% Polyester, 100% Leather, 100% Cotton</t>
  </si>
  <si>
    <t>10145691A10399_2KM5V</t>
  </si>
  <si>
    <t>avorio</t>
  </si>
  <si>
    <t>10155311A11245_1B00V</t>
  </si>
  <si>
    <t>Elegant black clutch with golden closure</t>
  </si>
  <si>
    <t>72% VI 28% SE</t>
  </si>
  <si>
    <t>Elegant clutch made of high-quality black material. It features a secure closure and a distinctive golden decoration on the front, adding a touch of sophistication. Inside, there is a compartment and three slots that allow for the organization of cards in a practical way. This essential accessory is perfect for any occasion, combining functionality and style.; Width: 18 cm; Height: 10.5 cm; Depth: 4 cm; Strap: 120 cm; 72% Viscose, 28% Silk</t>
  </si>
  <si>
    <t>1013358DVIT2T_1B00V</t>
  </si>
  <si>
    <t>Elegant black clutch.</t>
  </si>
  <si>
    <t>This elegant black clutch features a minimalist and refined design. Made from high-quality material, it has a zip closure to keep your belongings secure. The distinctive metal logo adds a touch of luxury. With a practical handle, this bag is ideal for formal occasions or everyday use, perfect for carrying essentials in style.; Width: 31 cm; Height: 22 cm; Depth: 2 cm; 100% Calf</t>
  </si>
  <si>
    <t>1015537DVIT2T_1B00V</t>
  </si>
  <si>
    <t>Large leather tote bag</t>
  </si>
  <si>
    <t>Pebbled leather bag. Metal Medusa plate on the front. Flat pocket applied on the back. Top zip closure. Two internal pockets. Removable and adjustable leather shoulder strap. Gold-tone metal hardware. Contrast canvas lining.; Width: 34 cm; Height: 26 cm; Depth: 15 cm; Shoulder strap: 120 cm; 100% Calf</t>
  </si>
  <si>
    <t>DBSI159S1A03912_1B00V</t>
  </si>
  <si>
    <t>Leather clutch with logo</t>
  </si>
  <si>
    <t>60% CO 40% VI|100% LAMB LE</t>
  </si>
  <si>
    <t>Quilted leather item; Magnetic flap closure; Two internal compartments with central zippered pocket; Internal flat pocket; Ten card slots; Removable chain strap; Gold-tone metal hardware; Fabric lining; Width: 21,5 cm; Height: 12,5 cm; Depth: 3 cm; Strap: 96 cm; 100% Lamb, 40% Viscose, 60% Cotton</t>
  </si>
  <si>
    <t>1014248DVIT2T_1B00V</t>
  </si>
  <si>
    <t>Leather crossbody bag</t>
  </si>
  <si>
    <t>100% CO|100% CALF LE</t>
  </si>
  <si>
    <t>Calf leather item; Top zippered closure; Front flat pocket; Internal flat pocket; Embossed metal logo; Leather adjustable strap; Gold-tone metal hardware; Fabric lining; Width: 24,5 cm; Height: 13,5 cm; Depth: 7 cm; Strap: 120 cm; 100% Cotton, 100% Calf</t>
  </si>
  <si>
    <t>10155791A03912_1B00V</t>
  </si>
  <si>
    <t>Leather flat pouch</t>
  </si>
  <si>
    <t>100% LAMB LE</t>
  </si>
  <si>
    <t>Quilted leather pouch. Gold-tone metallic logo applied to the front. Zipper closure. Removable wrist strap. Six card slots. Gold-tone metal hardware. Fabric lining.  ; Width: 26 cm  ; Height: 18 cm  ; Depth: 2 cm; 100% Lamb</t>
  </si>
  <si>
    <t>1015524DVIT2T_1B00V</t>
  </si>
  <si>
    <t>Leather mini bag</t>
  </si>
  <si>
    <t>Calf leather item; Push-lock closure flap with metal logo; One card slot; Leather top handle; Adjustable and removable leather shoulder strap; Gold-tone metal hardware; Fabric lining; Width: 19 cm; Height: 13,5 cm; Depth: 5,5 cm; Strap: 112 cm; 100% Calf, 100% Cotton</t>
  </si>
  <si>
    <t>WOMAN</t>
  </si>
  <si>
    <t>MAN</t>
  </si>
  <si>
    <t>MADE_IN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</si>
</sst>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_(&quot;$&quot;* \(#,##0.00\);_(&quot;$&quot;* &quot;-&quot;??_);_(@_)"/>
    <numFmt numFmtId="165" formatCode="_([$€-2]\ * #,##0.00_);_([$€-2]\ * \(#,##0.00\);_([$€-2]\ * &quot;-&quot;??_);_(@_)"/>
  </numFmts>
  <fonts count="5" x14ac:knownFonts="1">
    <font>
      <sz val="11"/>
      <color rgb="FF000000"/>
      <name val="Calibri"/>
    </font>
    <font>
      <sz val="11"/>
      <color rgb="FF000000"/>
      <name val="Calibri"/>
      <family val="2"/>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theme="0"/>
        <bgColor rgb="FF000000"/>
      </patternFill>
    </fill>
    <fill>
      <patternFill patternType="solid">
        <fgColor theme="3" tint="0.59999389629810485"/>
        <bgColor rgb="FF000000"/>
      </patternFill>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4">
    <xf numFmtId="0" fontId="0" fillId="0" borderId="0" xfId="0"/>
    <xf numFmtId="0" fontId="2" fillId="2" borderId="0" xfId="0" applyFont="1" applyFill="1" applyAlignment="1">
      <alignment horizontal="center" vertical="center"/>
    </xf>
    <xf numFmtId="22" fontId="4" fillId="0" borderId="0" xfId="0" applyNumberFormat="1" applyFont="1" applyAlignment="1">
      <alignment horizontal="center" vertical="center"/>
    </xf>
    <xf numFmtId="0" fontId="4" fillId="3"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vertical="center"/>
    </xf>
    <xf numFmtId="165" fontId="4" fillId="4" borderId="0" xfId="1" applyNumberFormat="1" applyFont="1" applyFill="1" applyAlignment="1">
      <alignment horizontal="center" vertical="center"/>
    </xf>
    <xf numFmtId="1" fontId="4" fillId="4" borderId="0" xfId="1" applyNumberFormat="1" applyFont="1" applyFill="1" applyAlignment="1">
      <alignment horizontal="center" vertical="center"/>
    </xf>
    <xf numFmtId="165" fontId="3" fillId="0" borderId="0" xfId="0" applyNumberFormat="1" applyFont="1" applyAlignment="1">
      <alignment horizontal="center" vertical="center"/>
    </xf>
    <xf numFmtId="165" fontId="4" fillId="3" borderId="1" xfId="0" applyNumberFormat="1" applyFont="1" applyFill="1" applyBorder="1" applyAlignment="1">
      <alignment horizontal="center" vertical="center"/>
    </xf>
    <xf numFmtId="165" fontId="3" fillId="0" borderId="1" xfId="0" applyNumberFormat="1" applyFont="1" applyBorder="1" applyAlignment="1">
      <alignment horizontal="center" vertical="center"/>
    </xf>
    <xf numFmtId="0" fontId="3" fillId="0" borderId="1" xfId="0" applyFont="1" applyBorder="1" applyAlignment="1">
      <alignment horizontal="center" vertical="center"/>
    </xf>
    <xf numFmtId="165" fontId="3" fillId="0" borderId="1" xfId="0" applyNumberFormat="1" applyFont="1" applyBorder="1" applyAlignment="1">
      <alignment horizontal="center" vertical="center"/>
    </xf>
  </cellXfs>
  <cellStyles count="2">
    <cellStyle name="Currency" xfId="1" builtinId="4"/>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952500</xdr:colOff>
      <xdr:row>4</xdr:row>
      <xdr:rowOff>1438275</xdr:rowOff>
    </xdr:to>
    <xdr:pic>
      <xdr:nvPicPr>
        <xdr:cNvPr id="8" name="10118611A16047_2U240" descr="10118611A16047_2U240">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0</xdr:col>
      <xdr:colOff>0</xdr:colOff>
      <xdr:row>5</xdr:row>
      <xdr:rowOff>9525</xdr:rowOff>
    </xdr:from>
    <xdr:to>
      <xdr:col>0</xdr:col>
      <xdr:colOff>952500</xdr:colOff>
      <xdr:row>5</xdr:row>
      <xdr:rowOff>1438275</xdr:rowOff>
    </xdr:to>
    <xdr:pic>
      <xdr:nvPicPr>
        <xdr:cNvPr id="12" name="10118841A08648_1B000" descr="10118841A08648_1B000">
          <a:extLst>
            <a:ext uri="{FF2B5EF4-FFF2-40B4-BE49-F238E27FC236}">
              <a16:creationId xmlns:a16="http://schemas.microsoft.com/office/drawing/2014/main" xmlns="" id="{00000000-0008-0000-0000-00000C000000}"/>
            </a:ext>
          </a:extLst>
        </xdr:cNvPr>
        <xdr:cNvPicPr>
          <a:picLocks noChangeAspect="1"/>
        </xdr:cNvPicPr>
      </xdr:nvPicPr>
      <xdr:blipFill>
        <a:blip xmlns:r="http://schemas.openxmlformats.org/officeDocument/2006/relationships" r:embed="rId2"/>
        <a:stretch>
          <a:fillRect/>
        </a:stretch>
      </xdr:blipFill>
      <xdr:spPr>
        <a:xfrm>
          <a:off x="0" y="1343025"/>
          <a:ext cx="952500" cy="1428750"/>
        </a:xfrm>
        <a:prstGeom prst="rect">
          <a:avLst/>
        </a:prstGeom>
      </xdr:spPr>
    </xdr:pic>
    <xdr:clientData/>
  </xdr:twoCellAnchor>
  <xdr:twoCellAnchor>
    <xdr:from>
      <xdr:col>0</xdr:col>
      <xdr:colOff>0</xdr:colOff>
      <xdr:row>6</xdr:row>
      <xdr:rowOff>9525</xdr:rowOff>
    </xdr:from>
    <xdr:to>
      <xdr:col>0</xdr:col>
      <xdr:colOff>952500</xdr:colOff>
      <xdr:row>6</xdr:row>
      <xdr:rowOff>1438275</xdr:rowOff>
    </xdr:to>
    <xdr:pic>
      <xdr:nvPicPr>
        <xdr:cNvPr id="13" name="10121751A13795_2B020" descr="10121751A13795_2B020">
          <a:extLst>
            <a:ext uri="{FF2B5EF4-FFF2-40B4-BE49-F238E27FC236}">
              <a16:creationId xmlns:a16="http://schemas.microsoft.com/office/drawing/2014/main" xmlns="" id="{00000000-0008-0000-0000-00000D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twoCellAnchor>
  <xdr:twoCellAnchor>
    <xdr:from>
      <xdr:col>0</xdr:col>
      <xdr:colOff>0</xdr:colOff>
      <xdr:row>7</xdr:row>
      <xdr:rowOff>9525</xdr:rowOff>
    </xdr:from>
    <xdr:to>
      <xdr:col>0</xdr:col>
      <xdr:colOff>952500</xdr:colOff>
      <xdr:row>7</xdr:row>
      <xdr:rowOff>1438275</xdr:rowOff>
    </xdr:to>
    <xdr:pic>
      <xdr:nvPicPr>
        <xdr:cNvPr id="14" name="10118531A14057_2B150" descr="10118531A14057_2B150">
          <a:extLst>
            <a:ext uri="{FF2B5EF4-FFF2-40B4-BE49-F238E27FC236}">
              <a16:creationId xmlns:a16="http://schemas.microsoft.com/office/drawing/2014/main" xmlns="" id="{00000000-0008-0000-0000-00000E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twoCellAnchor>
  <xdr:twoCellAnchor>
    <xdr:from>
      <xdr:col>0</xdr:col>
      <xdr:colOff>0</xdr:colOff>
      <xdr:row>8</xdr:row>
      <xdr:rowOff>9525</xdr:rowOff>
    </xdr:from>
    <xdr:to>
      <xdr:col>0</xdr:col>
      <xdr:colOff>952500</xdr:colOff>
      <xdr:row>8</xdr:row>
      <xdr:rowOff>1438275</xdr:rowOff>
    </xdr:to>
    <xdr:pic>
      <xdr:nvPicPr>
        <xdr:cNvPr id="15" name="10118521A14074_2B130" descr="10118521A14074_2B130">
          <a:extLst>
            <a:ext uri="{FF2B5EF4-FFF2-40B4-BE49-F238E27FC236}">
              <a16:creationId xmlns:a16="http://schemas.microsoft.com/office/drawing/2014/main" xmlns="" id="{00000000-0008-0000-0000-00000F000000}"/>
            </a:ext>
          </a:extLst>
        </xdr:cNvPr>
        <xdr:cNvPicPr>
          <a:picLocks noChangeAspect="1"/>
        </xdr:cNvPicPr>
      </xdr:nvPicPr>
      <xdr:blipFill>
        <a:blip xmlns:r="http://schemas.openxmlformats.org/officeDocument/2006/relationships" r:embed="rId5"/>
        <a:stretch>
          <a:fillRect/>
        </a:stretch>
      </xdr:blipFill>
      <xdr:spPr>
        <a:xfrm>
          <a:off x="0" y="0"/>
          <a:ext cx="0" cy="0"/>
        </a:xfrm>
        <a:prstGeom prst="rect">
          <a:avLst/>
        </a:prstGeom>
      </xdr:spPr>
    </xdr:pic>
    <xdr:clientData/>
  </xdr:twoCellAnchor>
  <xdr:twoCellAnchor>
    <xdr:from>
      <xdr:col>0</xdr:col>
      <xdr:colOff>0</xdr:colOff>
      <xdr:row>9</xdr:row>
      <xdr:rowOff>9525</xdr:rowOff>
    </xdr:from>
    <xdr:to>
      <xdr:col>0</xdr:col>
      <xdr:colOff>952500</xdr:colOff>
      <xdr:row>9</xdr:row>
      <xdr:rowOff>1438275</xdr:rowOff>
    </xdr:to>
    <xdr:pic>
      <xdr:nvPicPr>
        <xdr:cNvPr id="16" name="10118611A12076_2VI70" descr="10118611A12076_2VI70">
          <a:extLst>
            <a:ext uri="{FF2B5EF4-FFF2-40B4-BE49-F238E27FC236}">
              <a16:creationId xmlns:a16="http://schemas.microsoft.com/office/drawing/2014/main" xmlns="" id="{00000000-0008-0000-0000-000010000000}"/>
            </a:ext>
          </a:extLst>
        </xdr:cNvPr>
        <xdr:cNvPicPr>
          <a:picLocks noChangeAspect="1"/>
        </xdr:cNvPicPr>
      </xdr:nvPicPr>
      <xdr:blipFill>
        <a:blip xmlns:r="http://schemas.openxmlformats.org/officeDocument/2006/relationships" r:embed="rId6"/>
        <a:stretch>
          <a:fillRect/>
        </a:stretch>
      </xdr:blipFill>
      <xdr:spPr>
        <a:xfrm>
          <a:off x="0" y="0"/>
          <a:ext cx="0" cy="0"/>
        </a:xfrm>
        <a:prstGeom prst="rect">
          <a:avLst/>
        </a:prstGeom>
      </xdr:spPr>
    </xdr:pic>
    <xdr:clientData/>
  </xdr:twoCellAnchor>
  <xdr:twoCellAnchor>
    <xdr:from>
      <xdr:col>0</xdr:col>
      <xdr:colOff>0</xdr:colOff>
      <xdr:row>10</xdr:row>
      <xdr:rowOff>9525</xdr:rowOff>
    </xdr:from>
    <xdr:to>
      <xdr:col>0</xdr:col>
      <xdr:colOff>952500</xdr:colOff>
      <xdr:row>10</xdr:row>
      <xdr:rowOff>1438275</xdr:rowOff>
    </xdr:to>
    <xdr:pic>
      <xdr:nvPicPr>
        <xdr:cNvPr id="17" name="10118611A12076_2W020" descr="10118611A12076_2W020">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7"/>
        <a:stretch>
          <a:fillRect/>
        </a:stretch>
      </xdr:blipFill>
      <xdr:spPr>
        <a:xfrm>
          <a:off x="0" y="0"/>
          <a:ext cx="0" cy="0"/>
        </a:xfrm>
        <a:prstGeom prst="rect">
          <a:avLst/>
        </a:prstGeom>
      </xdr:spPr>
    </xdr:pic>
    <xdr:clientData/>
  </xdr:twoCellAnchor>
  <xdr:twoCellAnchor>
    <xdr:from>
      <xdr:col>0</xdr:col>
      <xdr:colOff>0</xdr:colOff>
      <xdr:row>11</xdr:row>
      <xdr:rowOff>9525</xdr:rowOff>
    </xdr:from>
    <xdr:to>
      <xdr:col>0</xdr:col>
      <xdr:colOff>952500</xdr:colOff>
      <xdr:row>11</xdr:row>
      <xdr:rowOff>1438275</xdr:rowOff>
    </xdr:to>
    <xdr:pic>
      <xdr:nvPicPr>
        <xdr:cNvPr id="18" name="10118611A14053_2BI10" descr="10118611A14053_2BI10">
          <a:extLst>
            <a:ext uri="{FF2B5EF4-FFF2-40B4-BE49-F238E27FC236}">
              <a16:creationId xmlns:a16="http://schemas.microsoft.com/office/drawing/2014/main" xmlns="" id="{00000000-0008-0000-0000-000012000000}"/>
            </a:ext>
          </a:extLst>
        </xdr:cNvPr>
        <xdr:cNvPicPr>
          <a:picLocks noChangeAspect="1"/>
        </xdr:cNvPicPr>
      </xdr:nvPicPr>
      <xdr:blipFill>
        <a:blip xmlns:r="http://schemas.openxmlformats.org/officeDocument/2006/relationships" r:embed="rId8"/>
        <a:stretch>
          <a:fillRect/>
        </a:stretch>
      </xdr:blipFill>
      <xdr:spPr>
        <a:xfrm>
          <a:off x="0" y="0"/>
          <a:ext cx="0" cy="0"/>
        </a:xfrm>
        <a:prstGeom prst="rect">
          <a:avLst/>
        </a:prstGeom>
      </xdr:spPr>
    </xdr:pic>
    <xdr:clientData/>
  </xdr:twoCellAnchor>
  <xdr:twoCellAnchor>
    <xdr:from>
      <xdr:col>0</xdr:col>
      <xdr:colOff>0</xdr:colOff>
      <xdr:row>12</xdr:row>
      <xdr:rowOff>9525</xdr:rowOff>
    </xdr:from>
    <xdr:to>
      <xdr:col>0</xdr:col>
      <xdr:colOff>952500</xdr:colOff>
      <xdr:row>12</xdr:row>
      <xdr:rowOff>1438275</xdr:rowOff>
    </xdr:to>
    <xdr:pic>
      <xdr:nvPicPr>
        <xdr:cNvPr id="19" name="10144271A13835_2B020" descr="10144271A13835_2B020">
          <a:extLst>
            <a:ext uri="{FF2B5EF4-FFF2-40B4-BE49-F238E27FC236}">
              <a16:creationId xmlns:a16="http://schemas.microsoft.com/office/drawing/2014/main" xmlns="" id="{00000000-0008-0000-0000-000013000000}"/>
            </a:ext>
          </a:extLst>
        </xdr:cNvPr>
        <xdr:cNvPicPr>
          <a:picLocks noChangeAspect="1"/>
        </xdr:cNvPicPr>
      </xdr:nvPicPr>
      <xdr:blipFill>
        <a:blip xmlns:r="http://schemas.openxmlformats.org/officeDocument/2006/relationships" r:embed="rId9"/>
        <a:stretch>
          <a:fillRect/>
        </a:stretch>
      </xdr:blipFill>
      <xdr:spPr>
        <a:xfrm>
          <a:off x="0" y="0"/>
          <a:ext cx="0" cy="0"/>
        </a:xfrm>
        <a:prstGeom prst="rect">
          <a:avLst/>
        </a:prstGeom>
      </xdr:spPr>
    </xdr:pic>
    <xdr:clientData/>
  </xdr:twoCellAnchor>
  <xdr:twoCellAnchor>
    <xdr:from>
      <xdr:col>0</xdr:col>
      <xdr:colOff>0</xdr:colOff>
      <xdr:row>13</xdr:row>
      <xdr:rowOff>9525</xdr:rowOff>
    </xdr:from>
    <xdr:to>
      <xdr:col>0</xdr:col>
      <xdr:colOff>952500</xdr:colOff>
      <xdr:row>13</xdr:row>
      <xdr:rowOff>1438275</xdr:rowOff>
    </xdr:to>
    <xdr:pic>
      <xdr:nvPicPr>
        <xdr:cNvPr id="20" name="10118611A14053_2W110" descr="10118611A14053_2W110">
          <a:extLst>
            <a:ext uri="{FF2B5EF4-FFF2-40B4-BE49-F238E27FC236}">
              <a16:creationId xmlns:a16="http://schemas.microsoft.com/office/drawing/2014/main" xmlns="" id="{00000000-0008-0000-0000-000014000000}"/>
            </a:ext>
          </a:extLst>
        </xdr:cNvPr>
        <xdr:cNvPicPr>
          <a:picLocks noChangeAspect="1"/>
        </xdr:cNvPicPr>
      </xdr:nvPicPr>
      <xdr:blipFill>
        <a:blip xmlns:r="http://schemas.openxmlformats.org/officeDocument/2006/relationships" r:embed="rId10"/>
        <a:stretch>
          <a:fillRect/>
        </a:stretch>
      </xdr:blipFill>
      <xdr:spPr>
        <a:xfrm>
          <a:off x="0" y="0"/>
          <a:ext cx="0" cy="0"/>
        </a:xfrm>
        <a:prstGeom prst="rect">
          <a:avLst/>
        </a:prstGeom>
      </xdr:spPr>
    </xdr:pic>
    <xdr:clientData/>
  </xdr:twoCellAnchor>
  <xdr:twoCellAnchor>
    <xdr:from>
      <xdr:col>0</xdr:col>
      <xdr:colOff>0</xdr:colOff>
      <xdr:row>14</xdr:row>
      <xdr:rowOff>9525</xdr:rowOff>
    </xdr:from>
    <xdr:to>
      <xdr:col>0</xdr:col>
      <xdr:colOff>952500</xdr:colOff>
      <xdr:row>14</xdr:row>
      <xdr:rowOff>1438275</xdr:rowOff>
    </xdr:to>
    <xdr:pic>
      <xdr:nvPicPr>
        <xdr:cNvPr id="21" name="10118611A12070_2W020" descr="10118611A12070_2W020">
          <a:extLst>
            <a:ext uri="{FF2B5EF4-FFF2-40B4-BE49-F238E27FC236}">
              <a16:creationId xmlns:a16="http://schemas.microsoft.com/office/drawing/2014/main" xmlns="" id="{00000000-0008-0000-0000-000015000000}"/>
            </a:ext>
          </a:extLst>
        </xdr:cNvPr>
        <xdr:cNvPicPr>
          <a:picLocks noChangeAspect="1"/>
        </xdr:cNvPicPr>
      </xdr:nvPicPr>
      <xdr:blipFill>
        <a:blip xmlns:r="http://schemas.openxmlformats.org/officeDocument/2006/relationships" r:embed="rId11"/>
        <a:stretch>
          <a:fillRect/>
        </a:stretch>
      </xdr:blipFill>
      <xdr:spPr>
        <a:xfrm>
          <a:off x="0" y="0"/>
          <a:ext cx="0" cy="0"/>
        </a:xfrm>
        <a:prstGeom prst="rect">
          <a:avLst/>
        </a:prstGeom>
      </xdr:spPr>
    </xdr:pic>
    <xdr:clientData/>
  </xdr:twoCellAnchor>
  <xdr:twoCellAnchor>
    <xdr:from>
      <xdr:col>0</xdr:col>
      <xdr:colOff>0</xdr:colOff>
      <xdr:row>15</xdr:row>
      <xdr:rowOff>9525</xdr:rowOff>
    </xdr:from>
    <xdr:to>
      <xdr:col>0</xdr:col>
      <xdr:colOff>952500</xdr:colOff>
      <xdr:row>15</xdr:row>
      <xdr:rowOff>1438275</xdr:rowOff>
    </xdr:to>
    <xdr:pic>
      <xdr:nvPicPr>
        <xdr:cNvPr id="22" name="10121741A10245_5B000" descr="10121741A10245_5B000">
          <a:extLst>
            <a:ext uri="{FF2B5EF4-FFF2-40B4-BE49-F238E27FC236}">
              <a16:creationId xmlns:a16="http://schemas.microsoft.com/office/drawing/2014/main" xmlns="" id="{00000000-0008-0000-0000-000016000000}"/>
            </a:ext>
          </a:extLst>
        </xdr:cNvPr>
        <xdr:cNvPicPr>
          <a:picLocks noChangeAspect="1"/>
        </xdr:cNvPicPr>
      </xdr:nvPicPr>
      <xdr:blipFill>
        <a:blip xmlns:r="http://schemas.openxmlformats.org/officeDocument/2006/relationships" r:embed="rId12"/>
        <a:stretch>
          <a:fillRect/>
        </a:stretch>
      </xdr:blipFill>
      <xdr:spPr>
        <a:xfrm>
          <a:off x="0" y="0"/>
          <a:ext cx="0" cy="0"/>
        </a:xfrm>
        <a:prstGeom prst="rect">
          <a:avLst/>
        </a:prstGeom>
      </xdr:spPr>
    </xdr:pic>
    <xdr:clientData/>
  </xdr:twoCellAnchor>
  <xdr:twoCellAnchor>
    <xdr:from>
      <xdr:col>0</xdr:col>
      <xdr:colOff>0</xdr:colOff>
      <xdr:row>16</xdr:row>
      <xdr:rowOff>9525</xdr:rowOff>
    </xdr:from>
    <xdr:to>
      <xdr:col>0</xdr:col>
      <xdr:colOff>952500</xdr:colOff>
      <xdr:row>16</xdr:row>
      <xdr:rowOff>1438275</xdr:rowOff>
    </xdr:to>
    <xdr:pic>
      <xdr:nvPicPr>
        <xdr:cNvPr id="23" name="10121741A10245_5U960" descr="10121741A10245_5U960">
          <a:extLst>
            <a:ext uri="{FF2B5EF4-FFF2-40B4-BE49-F238E27FC236}">
              <a16:creationId xmlns:a16="http://schemas.microsoft.com/office/drawing/2014/main" xmlns="" id="{00000000-0008-0000-0000-000017000000}"/>
            </a:ext>
          </a:extLst>
        </xdr:cNvPr>
        <xdr:cNvPicPr>
          <a:picLocks noChangeAspect="1"/>
        </xdr:cNvPicPr>
      </xdr:nvPicPr>
      <xdr:blipFill>
        <a:blip xmlns:r="http://schemas.openxmlformats.org/officeDocument/2006/relationships" r:embed="rId13"/>
        <a:stretch>
          <a:fillRect/>
        </a:stretch>
      </xdr:blipFill>
      <xdr:spPr>
        <a:xfrm>
          <a:off x="0" y="0"/>
          <a:ext cx="0" cy="0"/>
        </a:xfrm>
        <a:prstGeom prst="rect">
          <a:avLst/>
        </a:prstGeom>
      </xdr:spPr>
    </xdr:pic>
    <xdr:clientData/>
  </xdr:twoCellAnchor>
  <xdr:twoCellAnchor>
    <xdr:from>
      <xdr:col>0</xdr:col>
      <xdr:colOff>0</xdr:colOff>
      <xdr:row>17</xdr:row>
      <xdr:rowOff>9525</xdr:rowOff>
    </xdr:from>
    <xdr:to>
      <xdr:col>0</xdr:col>
      <xdr:colOff>1076325</xdr:colOff>
      <xdr:row>17</xdr:row>
      <xdr:rowOff>1438275</xdr:rowOff>
    </xdr:to>
    <xdr:pic>
      <xdr:nvPicPr>
        <xdr:cNvPr id="24" name="10041621A04551_2W070" descr="10041621A04551_2W070">
          <a:extLst>
            <a:ext uri="{FF2B5EF4-FFF2-40B4-BE49-F238E27FC236}">
              <a16:creationId xmlns:a16="http://schemas.microsoft.com/office/drawing/2014/main" xmlns="" id="{00000000-0008-0000-0000-000018000000}"/>
            </a:ext>
          </a:extLst>
        </xdr:cNvPr>
        <xdr:cNvPicPr>
          <a:picLocks noChangeAspect="1"/>
        </xdr:cNvPicPr>
      </xdr:nvPicPr>
      <xdr:blipFill>
        <a:blip xmlns:r="http://schemas.openxmlformats.org/officeDocument/2006/relationships" r:embed="rId14"/>
        <a:stretch>
          <a:fillRect/>
        </a:stretch>
      </xdr:blipFill>
      <xdr:spPr>
        <a:xfrm>
          <a:off x="0" y="0"/>
          <a:ext cx="0" cy="0"/>
        </a:xfrm>
        <a:prstGeom prst="rect">
          <a:avLst/>
        </a:prstGeom>
      </xdr:spPr>
    </xdr:pic>
    <xdr:clientData/>
  </xdr:twoCellAnchor>
  <xdr:twoCellAnchor>
    <xdr:from>
      <xdr:col>0</xdr:col>
      <xdr:colOff>0</xdr:colOff>
      <xdr:row>18</xdr:row>
      <xdr:rowOff>9525</xdr:rowOff>
    </xdr:from>
    <xdr:to>
      <xdr:col>0</xdr:col>
      <xdr:colOff>952500</xdr:colOff>
      <xdr:row>18</xdr:row>
      <xdr:rowOff>1438275</xdr:rowOff>
    </xdr:to>
    <xdr:pic>
      <xdr:nvPicPr>
        <xdr:cNvPr id="25" name="10144231A14059_5B000" descr="10144231A14059_5B000">
          <a:extLst>
            <a:ext uri="{FF2B5EF4-FFF2-40B4-BE49-F238E27FC236}">
              <a16:creationId xmlns:a16="http://schemas.microsoft.com/office/drawing/2014/main" xmlns="" id="{00000000-0008-0000-0000-000019000000}"/>
            </a:ext>
          </a:extLst>
        </xdr:cNvPr>
        <xdr:cNvPicPr>
          <a:picLocks noChangeAspect="1"/>
        </xdr:cNvPicPr>
      </xdr:nvPicPr>
      <xdr:blipFill>
        <a:blip xmlns:r="http://schemas.openxmlformats.org/officeDocument/2006/relationships" r:embed="rId15"/>
        <a:stretch>
          <a:fillRect/>
        </a:stretch>
      </xdr:blipFill>
      <xdr:spPr>
        <a:xfrm>
          <a:off x="0" y="0"/>
          <a:ext cx="0" cy="0"/>
        </a:xfrm>
        <a:prstGeom prst="rect">
          <a:avLst/>
        </a:prstGeom>
      </xdr:spPr>
    </xdr:pic>
    <xdr:clientData/>
  </xdr:twoCellAnchor>
  <xdr:twoCellAnchor>
    <xdr:from>
      <xdr:col>0</xdr:col>
      <xdr:colOff>0</xdr:colOff>
      <xdr:row>19</xdr:row>
      <xdr:rowOff>9525</xdr:rowOff>
    </xdr:from>
    <xdr:to>
      <xdr:col>0</xdr:col>
      <xdr:colOff>952500</xdr:colOff>
      <xdr:row>19</xdr:row>
      <xdr:rowOff>1438275</xdr:rowOff>
    </xdr:to>
    <xdr:pic>
      <xdr:nvPicPr>
        <xdr:cNvPr id="27" name="10122601A15633_2W0C0" descr="10122601A15633_2W0C0">
          <a:extLst>
            <a:ext uri="{FF2B5EF4-FFF2-40B4-BE49-F238E27FC236}">
              <a16:creationId xmlns:a16="http://schemas.microsoft.com/office/drawing/2014/main" xmlns="" id="{00000000-0008-0000-0000-00001B000000}"/>
            </a:ext>
          </a:extLst>
        </xdr:cNvPr>
        <xdr:cNvPicPr>
          <a:picLocks noChangeAspect="1"/>
        </xdr:cNvPicPr>
      </xdr:nvPicPr>
      <xdr:blipFill>
        <a:blip xmlns:r="http://schemas.openxmlformats.org/officeDocument/2006/relationships" r:embed="rId16"/>
        <a:stretch>
          <a:fillRect/>
        </a:stretch>
      </xdr:blipFill>
      <xdr:spPr>
        <a:xfrm>
          <a:off x="0" y="0"/>
          <a:ext cx="0" cy="0"/>
        </a:xfrm>
        <a:prstGeom prst="rect">
          <a:avLst/>
        </a:prstGeom>
      </xdr:spPr>
    </xdr:pic>
    <xdr:clientData/>
  </xdr:twoCellAnchor>
  <xdr:twoCellAnchor>
    <xdr:from>
      <xdr:col>0</xdr:col>
      <xdr:colOff>0</xdr:colOff>
      <xdr:row>20</xdr:row>
      <xdr:rowOff>9525</xdr:rowOff>
    </xdr:from>
    <xdr:to>
      <xdr:col>0</xdr:col>
      <xdr:colOff>952500</xdr:colOff>
      <xdr:row>20</xdr:row>
      <xdr:rowOff>1438275</xdr:rowOff>
    </xdr:to>
    <xdr:pic>
      <xdr:nvPicPr>
        <xdr:cNvPr id="31" name="10118511A12074_2B130" descr="10118511A12074_2B130">
          <a:extLst>
            <a:ext uri="{FF2B5EF4-FFF2-40B4-BE49-F238E27FC236}">
              <a16:creationId xmlns:a16="http://schemas.microsoft.com/office/drawing/2014/main" xmlns="" id="{00000000-0008-0000-0000-00001F000000}"/>
            </a:ext>
          </a:extLst>
        </xdr:cNvPr>
        <xdr:cNvPicPr>
          <a:picLocks noChangeAspect="1"/>
        </xdr:cNvPicPr>
      </xdr:nvPicPr>
      <xdr:blipFill>
        <a:blip xmlns:r="http://schemas.openxmlformats.org/officeDocument/2006/relationships" r:embed="rId17"/>
        <a:stretch>
          <a:fillRect/>
        </a:stretch>
      </xdr:blipFill>
      <xdr:spPr>
        <a:xfrm>
          <a:off x="0" y="0"/>
          <a:ext cx="0" cy="0"/>
        </a:xfrm>
        <a:prstGeom prst="rect">
          <a:avLst/>
        </a:prstGeom>
      </xdr:spPr>
    </xdr:pic>
    <xdr:clientData/>
  </xdr:twoCellAnchor>
  <xdr:twoCellAnchor>
    <xdr:from>
      <xdr:col>0</xdr:col>
      <xdr:colOff>0</xdr:colOff>
      <xdr:row>21</xdr:row>
      <xdr:rowOff>9525</xdr:rowOff>
    </xdr:from>
    <xdr:to>
      <xdr:col>0</xdr:col>
      <xdr:colOff>952500</xdr:colOff>
      <xdr:row>21</xdr:row>
      <xdr:rowOff>1438275</xdr:rowOff>
    </xdr:to>
    <xdr:pic>
      <xdr:nvPicPr>
        <xdr:cNvPr id="32" name="10118511A14049_1UI20" descr="10118511A14049_1UI20">
          <a:extLst>
            <a:ext uri="{FF2B5EF4-FFF2-40B4-BE49-F238E27FC236}">
              <a16:creationId xmlns:a16="http://schemas.microsoft.com/office/drawing/2014/main" xmlns="" id="{00000000-0008-0000-0000-000020000000}"/>
            </a:ext>
          </a:extLst>
        </xdr:cNvPr>
        <xdr:cNvPicPr>
          <a:picLocks noChangeAspect="1"/>
        </xdr:cNvPicPr>
      </xdr:nvPicPr>
      <xdr:blipFill>
        <a:blip xmlns:r="http://schemas.openxmlformats.org/officeDocument/2006/relationships" r:embed="rId18"/>
        <a:stretch>
          <a:fillRect/>
        </a:stretch>
      </xdr:blipFill>
      <xdr:spPr>
        <a:xfrm>
          <a:off x="0" y="0"/>
          <a:ext cx="0" cy="0"/>
        </a:xfrm>
        <a:prstGeom prst="rect">
          <a:avLst/>
        </a:prstGeom>
      </xdr:spPr>
    </xdr:pic>
    <xdr:clientData/>
  </xdr:twoCellAnchor>
  <xdr:twoCellAnchor>
    <xdr:from>
      <xdr:col>0</xdr:col>
      <xdr:colOff>0</xdr:colOff>
      <xdr:row>22</xdr:row>
      <xdr:rowOff>9525</xdr:rowOff>
    </xdr:from>
    <xdr:to>
      <xdr:col>0</xdr:col>
      <xdr:colOff>952500</xdr:colOff>
      <xdr:row>22</xdr:row>
      <xdr:rowOff>1438275</xdr:rowOff>
    </xdr:to>
    <xdr:pic>
      <xdr:nvPicPr>
        <xdr:cNvPr id="33" name="A89507S1A14046_2B130" descr="A89507S1A14046_2B130">
          <a:extLst>
            <a:ext uri="{FF2B5EF4-FFF2-40B4-BE49-F238E27FC236}">
              <a16:creationId xmlns:a16="http://schemas.microsoft.com/office/drawing/2014/main" xmlns="" id="{00000000-0008-0000-0000-000021000000}"/>
            </a:ext>
          </a:extLst>
        </xdr:cNvPr>
        <xdr:cNvPicPr>
          <a:picLocks noChangeAspect="1"/>
        </xdr:cNvPicPr>
      </xdr:nvPicPr>
      <xdr:blipFill>
        <a:blip xmlns:r="http://schemas.openxmlformats.org/officeDocument/2006/relationships" r:embed="rId19"/>
        <a:stretch>
          <a:fillRect/>
        </a:stretch>
      </xdr:blipFill>
      <xdr:spPr>
        <a:xfrm>
          <a:off x="0" y="0"/>
          <a:ext cx="0" cy="0"/>
        </a:xfrm>
        <a:prstGeom prst="rect">
          <a:avLst/>
        </a:prstGeom>
      </xdr:spPr>
    </xdr:pic>
    <xdr:clientData/>
  </xdr:twoCellAnchor>
  <xdr:twoCellAnchor>
    <xdr:from>
      <xdr:col>0</xdr:col>
      <xdr:colOff>0</xdr:colOff>
      <xdr:row>23</xdr:row>
      <xdr:rowOff>9525</xdr:rowOff>
    </xdr:from>
    <xdr:to>
      <xdr:col>0</xdr:col>
      <xdr:colOff>952500</xdr:colOff>
      <xdr:row>23</xdr:row>
      <xdr:rowOff>1438275</xdr:rowOff>
    </xdr:to>
    <xdr:pic>
      <xdr:nvPicPr>
        <xdr:cNvPr id="34" name="A89507S1A14046_2W020" descr="A89507S1A14046_2W020">
          <a:extLst>
            <a:ext uri="{FF2B5EF4-FFF2-40B4-BE49-F238E27FC236}">
              <a16:creationId xmlns:a16="http://schemas.microsoft.com/office/drawing/2014/main" xmlns="" id="{00000000-0008-0000-0000-000022000000}"/>
            </a:ext>
          </a:extLst>
        </xdr:cNvPr>
        <xdr:cNvPicPr>
          <a:picLocks noChangeAspect="1"/>
        </xdr:cNvPicPr>
      </xdr:nvPicPr>
      <xdr:blipFill>
        <a:blip xmlns:r="http://schemas.openxmlformats.org/officeDocument/2006/relationships" r:embed="rId20"/>
        <a:stretch>
          <a:fillRect/>
        </a:stretch>
      </xdr:blipFill>
      <xdr:spPr>
        <a:xfrm>
          <a:off x="0" y="0"/>
          <a:ext cx="0" cy="0"/>
        </a:xfrm>
        <a:prstGeom prst="rect">
          <a:avLst/>
        </a:prstGeom>
      </xdr:spPr>
    </xdr:pic>
    <xdr:clientData/>
  </xdr:twoCellAnchor>
  <xdr:twoCellAnchor>
    <xdr:from>
      <xdr:col>0</xdr:col>
      <xdr:colOff>0</xdr:colOff>
      <xdr:row>24</xdr:row>
      <xdr:rowOff>9525</xdr:rowOff>
    </xdr:from>
    <xdr:to>
      <xdr:col>0</xdr:col>
      <xdr:colOff>952500</xdr:colOff>
      <xdr:row>24</xdr:row>
      <xdr:rowOff>1438275</xdr:rowOff>
    </xdr:to>
    <xdr:pic>
      <xdr:nvPicPr>
        <xdr:cNvPr id="35" name="A89500S1A14050_2BI10" descr="A89500S1A14050_2BI10">
          <a:extLst>
            <a:ext uri="{FF2B5EF4-FFF2-40B4-BE49-F238E27FC236}">
              <a16:creationId xmlns:a16="http://schemas.microsoft.com/office/drawing/2014/main" xmlns="" id="{00000000-0008-0000-0000-000023000000}"/>
            </a:ext>
          </a:extLst>
        </xdr:cNvPr>
        <xdr:cNvPicPr>
          <a:picLocks noChangeAspect="1"/>
        </xdr:cNvPicPr>
      </xdr:nvPicPr>
      <xdr:blipFill>
        <a:blip xmlns:r="http://schemas.openxmlformats.org/officeDocument/2006/relationships" r:embed="rId21"/>
        <a:stretch>
          <a:fillRect/>
        </a:stretch>
      </xdr:blipFill>
      <xdr:spPr>
        <a:xfrm>
          <a:off x="0" y="0"/>
          <a:ext cx="0" cy="0"/>
        </a:xfrm>
        <a:prstGeom prst="rect">
          <a:avLst/>
        </a:prstGeom>
      </xdr:spPr>
    </xdr:pic>
    <xdr:clientData/>
  </xdr:twoCellAnchor>
  <xdr:twoCellAnchor>
    <xdr:from>
      <xdr:col>0</xdr:col>
      <xdr:colOff>0</xdr:colOff>
      <xdr:row>25</xdr:row>
      <xdr:rowOff>9525</xdr:rowOff>
    </xdr:from>
    <xdr:to>
      <xdr:col>0</xdr:col>
      <xdr:colOff>952500</xdr:colOff>
      <xdr:row>25</xdr:row>
      <xdr:rowOff>1438275</xdr:rowOff>
    </xdr:to>
    <xdr:pic>
      <xdr:nvPicPr>
        <xdr:cNvPr id="36" name="10144221A14059_5B000" descr="10144221A14059_5B000">
          <a:extLst>
            <a:ext uri="{FF2B5EF4-FFF2-40B4-BE49-F238E27FC236}">
              <a16:creationId xmlns:a16="http://schemas.microsoft.com/office/drawing/2014/main" xmlns="" id="{00000000-0008-0000-0000-000024000000}"/>
            </a:ext>
          </a:extLst>
        </xdr:cNvPr>
        <xdr:cNvPicPr>
          <a:picLocks noChangeAspect="1"/>
        </xdr:cNvPicPr>
      </xdr:nvPicPr>
      <xdr:blipFill>
        <a:blip xmlns:r="http://schemas.openxmlformats.org/officeDocument/2006/relationships" r:embed="rId22"/>
        <a:stretch>
          <a:fillRect/>
        </a:stretch>
      </xdr:blipFill>
      <xdr:spPr>
        <a:xfrm>
          <a:off x="0" y="0"/>
          <a:ext cx="0" cy="0"/>
        </a:xfrm>
        <a:prstGeom prst="rect">
          <a:avLst/>
        </a:prstGeom>
      </xdr:spPr>
    </xdr:pic>
    <xdr:clientData/>
  </xdr:twoCellAnchor>
  <xdr:twoCellAnchor>
    <xdr:from>
      <xdr:col>0</xdr:col>
      <xdr:colOff>0</xdr:colOff>
      <xdr:row>26</xdr:row>
      <xdr:rowOff>9525</xdr:rowOff>
    </xdr:from>
    <xdr:to>
      <xdr:col>0</xdr:col>
      <xdr:colOff>952500</xdr:colOff>
      <xdr:row>26</xdr:row>
      <xdr:rowOff>1438275</xdr:rowOff>
    </xdr:to>
    <xdr:pic>
      <xdr:nvPicPr>
        <xdr:cNvPr id="37" name="10215151A15809_5B000" descr="10215151A15809_5B000">
          <a:extLst>
            <a:ext uri="{FF2B5EF4-FFF2-40B4-BE49-F238E27FC236}">
              <a16:creationId xmlns:a16="http://schemas.microsoft.com/office/drawing/2014/main" xmlns="" id="{00000000-0008-0000-0000-000025000000}"/>
            </a:ext>
          </a:extLst>
        </xdr:cNvPr>
        <xdr:cNvPicPr>
          <a:picLocks noChangeAspect="1"/>
        </xdr:cNvPicPr>
      </xdr:nvPicPr>
      <xdr:blipFill>
        <a:blip xmlns:r="http://schemas.openxmlformats.org/officeDocument/2006/relationships" r:embed="rId23"/>
        <a:stretch>
          <a:fillRect/>
        </a:stretch>
      </xdr:blipFill>
      <xdr:spPr>
        <a:xfrm>
          <a:off x="0" y="0"/>
          <a:ext cx="0" cy="0"/>
        </a:xfrm>
        <a:prstGeom prst="rect">
          <a:avLst/>
        </a:prstGeom>
      </xdr:spPr>
    </xdr:pic>
    <xdr:clientData/>
  </xdr:twoCellAnchor>
  <xdr:twoCellAnchor>
    <xdr:from>
      <xdr:col>0</xdr:col>
      <xdr:colOff>0</xdr:colOff>
      <xdr:row>27</xdr:row>
      <xdr:rowOff>9525</xdr:rowOff>
    </xdr:from>
    <xdr:to>
      <xdr:col>0</xdr:col>
      <xdr:colOff>1190625</xdr:colOff>
      <xdr:row>27</xdr:row>
      <xdr:rowOff>1438275</xdr:rowOff>
    </xdr:to>
    <xdr:pic>
      <xdr:nvPicPr>
        <xdr:cNvPr id="39" name="10064501A04417_1B000" descr="10064501A04417_1B000">
          <a:extLst>
            <a:ext uri="{FF2B5EF4-FFF2-40B4-BE49-F238E27FC236}">
              <a16:creationId xmlns:a16="http://schemas.microsoft.com/office/drawing/2014/main" xmlns="" id="{00000000-0008-0000-0000-000027000000}"/>
            </a:ext>
          </a:extLst>
        </xdr:cNvPr>
        <xdr:cNvPicPr>
          <a:picLocks noChangeAspect="1"/>
        </xdr:cNvPicPr>
      </xdr:nvPicPr>
      <xdr:blipFill>
        <a:blip xmlns:r="http://schemas.openxmlformats.org/officeDocument/2006/relationships" r:embed="rId24"/>
        <a:stretch>
          <a:fillRect/>
        </a:stretch>
      </xdr:blipFill>
      <xdr:spPr>
        <a:xfrm>
          <a:off x="0" y="0"/>
          <a:ext cx="0" cy="0"/>
        </a:xfrm>
        <a:prstGeom prst="rect">
          <a:avLst/>
        </a:prstGeom>
      </xdr:spPr>
    </xdr:pic>
    <xdr:clientData/>
  </xdr:twoCellAnchor>
  <xdr:twoCellAnchor>
    <xdr:from>
      <xdr:col>0</xdr:col>
      <xdr:colOff>0</xdr:colOff>
      <xdr:row>28</xdr:row>
      <xdr:rowOff>9525</xdr:rowOff>
    </xdr:from>
    <xdr:to>
      <xdr:col>0</xdr:col>
      <xdr:colOff>952500</xdr:colOff>
      <xdr:row>28</xdr:row>
      <xdr:rowOff>1438275</xdr:rowOff>
    </xdr:to>
    <xdr:pic>
      <xdr:nvPicPr>
        <xdr:cNvPr id="40" name="10144271A16040_2B020" descr="10144271A16040_2B020">
          <a:extLst>
            <a:ext uri="{FF2B5EF4-FFF2-40B4-BE49-F238E27FC236}">
              <a16:creationId xmlns:a16="http://schemas.microsoft.com/office/drawing/2014/main" xmlns="" id="{00000000-0008-0000-0000-000028000000}"/>
            </a:ext>
          </a:extLst>
        </xdr:cNvPr>
        <xdr:cNvPicPr>
          <a:picLocks noChangeAspect="1"/>
        </xdr:cNvPicPr>
      </xdr:nvPicPr>
      <xdr:blipFill>
        <a:blip xmlns:r="http://schemas.openxmlformats.org/officeDocument/2006/relationships" r:embed="rId25"/>
        <a:stretch>
          <a:fillRect/>
        </a:stretch>
      </xdr:blipFill>
      <xdr:spPr>
        <a:xfrm>
          <a:off x="0" y="0"/>
          <a:ext cx="0" cy="0"/>
        </a:xfrm>
        <a:prstGeom prst="rect">
          <a:avLst/>
        </a:prstGeom>
      </xdr:spPr>
    </xdr:pic>
    <xdr:clientData/>
  </xdr:twoCellAnchor>
  <xdr:twoCellAnchor>
    <xdr:from>
      <xdr:col>0</xdr:col>
      <xdr:colOff>0</xdr:colOff>
      <xdr:row>29</xdr:row>
      <xdr:rowOff>9525</xdr:rowOff>
    </xdr:from>
    <xdr:to>
      <xdr:col>0</xdr:col>
      <xdr:colOff>952500</xdr:colOff>
      <xdr:row>29</xdr:row>
      <xdr:rowOff>1438275</xdr:rowOff>
    </xdr:to>
    <xdr:pic>
      <xdr:nvPicPr>
        <xdr:cNvPr id="43" name="10118521A14074_2B900" descr="10118521A14074_2B900">
          <a:extLst>
            <a:ext uri="{FF2B5EF4-FFF2-40B4-BE49-F238E27FC236}">
              <a16:creationId xmlns:a16="http://schemas.microsoft.com/office/drawing/2014/main" xmlns="" id="{00000000-0008-0000-0000-00002B000000}"/>
            </a:ext>
          </a:extLst>
        </xdr:cNvPr>
        <xdr:cNvPicPr>
          <a:picLocks noChangeAspect="1"/>
        </xdr:cNvPicPr>
      </xdr:nvPicPr>
      <xdr:blipFill>
        <a:blip xmlns:r="http://schemas.openxmlformats.org/officeDocument/2006/relationships" r:embed="rId26"/>
        <a:stretch>
          <a:fillRect/>
        </a:stretch>
      </xdr:blipFill>
      <xdr:spPr>
        <a:xfrm>
          <a:off x="0" y="0"/>
          <a:ext cx="0" cy="0"/>
        </a:xfrm>
        <a:prstGeom prst="rect">
          <a:avLst/>
        </a:prstGeom>
      </xdr:spPr>
    </xdr:pic>
    <xdr:clientData/>
  </xdr:twoCellAnchor>
  <xdr:twoCellAnchor>
    <xdr:from>
      <xdr:col>0</xdr:col>
      <xdr:colOff>0</xdr:colOff>
      <xdr:row>30</xdr:row>
      <xdr:rowOff>9525</xdr:rowOff>
    </xdr:from>
    <xdr:to>
      <xdr:col>0</xdr:col>
      <xdr:colOff>952500</xdr:colOff>
      <xdr:row>30</xdr:row>
      <xdr:rowOff>1438275</xdr:rowOff>
    </xdr:to>
    <xdr:pic>
      <xdr:nvPicPr>
        <xdr:cNvPr id="44" name="10118521A12064_2B020" descr="10118521A12064_2B020">
          <a:extLst>
            <a:ext uri="{FF2B5EF4-FFF2-40B4-BE49-F238E27FC236}">
              <a16:creationId xmlns:a16="http://schemas.microsoft.com/office/drawing/2014/main" xmlns="" id="{00000000-0008-0000-0000-00002C000000}"/>
            </a:ext>
          </a:extLst>
        </xdr:cNvPr>
        <xdr:cNvPicPr>
          <a:picLocks noChangeAspect="1"/>
        </xdr:cNvPicPr>
      </xdr:nvPicPr>
      <xdr:blipFill>
        <a:blip xmlns:r="http://schemas.openxmlformats.org/officeDocument/2006/relationships" r:embed="rId27"/>
        <a:stretch>
          <a:fillRect/>
        </a:stretch>
      </xdr:blipFill>
      <xdr:spPr>
        <a:xfrm>
          <a:off x="0" y="0"/>
          <a:ext cx="0" cy="0"/>
        </a:xfrm>
        <a:prstGeom prst="rect">
          <a:avLst/>
        </a:prstGeom>
      </xdr:spPr>
    </xdr:pic>
    <xdr:clientData/>
  </xdr:twoCellAnchor>
  <xdr:twoCellAnchor>
    <xdr:from>
      <xdr:col>0</xdr:col>
      <xdr:colOff>0</xdr:colOff>
      <xdr:row>31</xdr:row>
      <xdr:rowOff>9525</xdr:rowOff>
    </xdr:from>
    <xdr:to>
      <xdr:col>0</xdr:col>
      <xdr:colOff>952500</xdr:colOff>
      <xdr:row>31</xdr:row>
      <xdr:rowOff>1438275</xdr:rowOff>
    </xdr:to>
    <xdr:pic>
      <xdr:nvPicPr>
        <xdr:cNvPr id="48" name="10118481A02115_1B000" descr="10118481A02115_1B000">
          <a:extLst>
            <a:ext uri="{FF2B5EF4-FFF2-40B4-BE49-F238E27FC236}">
              <a16:creationId xmlns:a16="http://schemas.microsoft.com/office/drawing/2014/main" xmlns="" id="{00000000-0008-0000-0000-000030000000}"/>
            </a:ext>
          </a:extLst>
        </xdr:cNvPr>
        <xdr:cNvPicPr>
          <a:picLocks noChangeAspect="1"/>
        </xdr:cNvPicPr>
      </xdr:nvPicPr>
      <xdr:blipFill>
        <a:blip xmlns:r="http://schemas.openxmlformats.org/officeDocument/2006/relationships" r:embed="rId28"/>
        <a:stretch>
          <a:fillRect/>
        </a:stretch>
      </xdr:blipFill>
      <xdr:spPr>
        <a:xfrm>
          <a:off x="0" y="0"/>
          <a:ext cx="0" cy="0"/>
        </a:xfrm>
        <a:prstGeom prst="rect">
          <a:avLst/>
        </a:prstGeom>
      </xdr:spPr>
    </xdr:pic>
    <xdr:clientData/>
  </xdr:twoCellAnchor>
  <xdr:twoCellAnchor>
    <xdr:from>
      <xdr:col>0</xdr:col>
      <xdr:colOff>0</xdr:colOff>
      <xdr:row>32</xdr:row>
      <xdr:rowOff>9525</xdr:rowOff>
    </xdr:from>
    <xdr:to>
      <xdr:col>0</xdr:col>
      <xdr:colOff>952500</xdr:colOff>
      <xdr:row>32</xdr:row>
      <xdr:rowOff>1438275</xdr:rowOff>
    </xdr:to>
    <xdr:pic>
      <xdr:nvPicPr>
        <xdr:cNvPr id="51" name="10118611A12076_2B020" descr="10118611A12076_2B020">
          <a:extLst>
            <a:ext uri="{FF2B5EF4-FFF2-40B4-BE49-F238E27FC236}">
              <a16:creationId xmlns:a16="http://schemas.microsoft.com/office/drawing/2014/main" xmlns="" id="{00000000-0008-0000-0000-000033000000}"/>
            </a:ext>
          </a:extLst>
        </xdr:cNvPr>
        <xdr:cNvPicPr>
          <a:picLocks noChangeAspect="1"/>
        </xdr:cNvPicPr>
      </xdr:nvPicPr>
      <xdr:blipFill>
        <a:blip xmlns:r="http://schemas.openxmlformats.org/officeDocument/2006/relationships" r:embed="rId29"/>
        <a:stretch>
          <a:fillRect/>
        </a:stretch>
      </xdr:blipFill>
      <xdr:spPr>
        <a:xfrm>
          <a:off x="0" y="0"/>
          <a:ext cx="0" cy="0"/>
        </a:xfrm>
        <a:prstGeom prst="rect">
          <a:avLst/>
        </a:prstGeom>
      </xdr:spPr>
    </xdr:pic>
    <xdr:clientData/>
  </xdr:twoCellAnchor>
  <xdr:twoCellAnchor>
    <xdr:from>
      <xdr:col>0</xdr:col>
      <xdr:colOff>0</xdr:colOff>
      <xdr:row>33</xdr:row>
      <xdr:rowOff>9525</xdr:rowOff>
    </xdr:from>
    <xdr:to>
      <xdr:col>0</xdr:col>
      <xdr:colOff>952500</xdr:colOff>
      <xdr:row>33</xdr:row>
      <xdr:rowOff>1438275</xdr:rowOff>
    </xdr:to>
    <xdr:pic>
      <xdr:nvPicPr>
        <xdr:cNvPr id="58" name="10192591A13841_2B020" descr="10192591A13841_2B020">
          <a:extLst>
            <a:ext uri="{FF2B5EF4-FFF2-40B4-BE49-F238E27FC236}">
              <a16:creationId xmlns:a16="http://schemas.microsoft.com/office/drawing/2014/main" xmlns="" id="{00000000-0008-0000-0000-00003A000000}"/>
            </a:ext>
          </a:extLst>
        </xdr:cNvPr>
        <xdr:cNvPicPr>
          <a:picLocks noChangeAspect="1"/>
        </xdr:cNvPicPr>
      </xdr:nvPicPr>
      <xdr:blipFill>
        <a:blip xmlns:r="http://schemas.openxmlformats.org/officeDocument/2006/relationships" r:embed="rId30"/>
        <a:stretch>
          <a:fillRect/>
        </a:stretch>
      </xdr:blipFill>
      <xdr:spPr>
        <a:xfrm>
          <a:off x="0" y="0"/>
          <a:ext cx="0" cy="0"/>
        </a:xfrm>
        <a:prstGeom prst="rect">
          <a:avLst/>
        </a:prstGeom>
      </xdr:spPr>
    </xdr:pic>
    <xdr:clientData/>
  </xdr:twoCellAnchor>
  <xdr:twoCellAnchor>
    <xdr:from>
      <xdr:col>0</xdr:col>
      <xdr:colOff>0</xdr:colOff>
      <xdr:row>34</xdr:row>
      <xdr:rowOff>9525</xdr:rowOff>
    </xdr:from>
    <xdr:to>
      <xdr:col>0</xdr:col>
      <xdr:colOff>952500</xdr:colOff>
      <xdr:row>34</xdr:row>
      <xdr:rowOff>1438275</xdr:rowOff>
    </xdr:to>
    <xdr:pic>
      <xdr:nvPicPr>
        <xdr:cNvPr id="59" name="10118511A14049_1W000" descr="10118511A14049_1W000">
          <a:extLst>
            <a:ext uri="{FF2B5EF4-FFF2-40B4-BE49-F238E27FC236}">
              <a16:creationId xmlns:a16="http://schemas.microsoft.com/office/drawing/2014/main" xmlns="" id="{00000000-0008-0000-0000-00003B000000}"/>
            </a:ext>
          </a:extLst>
        </xdr:cNvPr>
        <xdr:cNvPicPr>
          <a:picLocks noChangeAspect="1"/>
        </xdr:cNvPicPr>
      </xdr:nvPicPr>
      <xdr:blipFill>
        <a:blip xmlns:r="http://schemas.openxmlformats.org/officeDocument/2006/relationships" r:embed="rId31"/>
        <a:stretch>
          <a:fillRect/>
        </a:stretch>
      </xdr:blipFill>
      <xdr:spPr>
        <a:xfrm>
          <a:off x="0" y="0"/>
          <a:ext cx="0" cy="0"/>
        </a:xfrm>
        <a:prstGeom prst="rect">
          <a:avLst/>
        </a:prstGeom>
      </xdr:spPr>
    </xdr:pic>
    <xdr:clientData/>
  </xdr:twoCellAnchor>
  <xdr:twoCellAnchor>
    <xdr:from>
      <xdr:col>0</xdr:col>
      <xdr:colOff>0</xdr:colOff>
      <xdr:row>35</xdr:row>
      <xdr:rowOff>9525</xdr:rowOff>
    </xdr:from>
    <xdr:to>
      <xdr:col>0</xdr:col>
      <xdr:colOff>1076325</xdr:colOff>
      <xdr:row>35</xdr:row>
      <xdr:rowOff>1438275</xdr:rowOff>
    </xdr:to>
    <xdr:pic>
      <xdr:nvPicPr>
        <xdr:cNvPr id="64" name="10066621A04612_5B000" descr="10066621A04612_5B000">
          <a:extLst>
            <a:ext uri="{FF2B5EF4-FFF2-40B4-BE49-F238E27FC236}">
              <a16:creationId xmlns:a16="http://schemas.microsoft.com/office/drawing/2014/main" xmlns="" id="{00000000-0008-0000-0000-000040000000}"/>
            </a:ext>
          </a:extLst>
        </xdr:cNvPr>
        <xdr:cNvPicPr>
          <a:picLocks noChangeAspect="1"/>
        </xdr:cNvPicPr>
      </xdr:nvPicPr>
      <xdr:blipFill>
        <a:blip xmlns:r="http://schemas.openxmlformats.org/officeDocument/2006/relationships" r:embed="rId32"/>
        <a:stretch>
          <a:fillRect/>
        </a:stretch>
      </xdr:blipFill>
      <xdr:spPr>
        <a:xfrm>
          <a:off x="0" y="0"/>
          <a:ext cx="0" cy="0"/>
        </a:xfrm>
        <a:prstGeom prst="rect">
          <a:avLst/>
        </a:prstGeom>
      </xdr:spPr>
    </xdr:pic>
    <xdr:clientData/>
  </xdr:twoCellAnchor>
  <xdr:twoCellAnchor>
    <xdr:from>
      <xdr:col>0</xdr:col>
      <xdr:colOff>0</xdr:colOff>
      <xdr:row>36</xdr:row>
      <xdr:rowOff>9525</xdr:rowOff>
    </xdr:from>
    <xdr:to>
      <xdr:col>0</xdr:col>
      <xdr:colOff>952500</xdr:colOff>
      <xdr:row>36</xdr:row>
      <xdr:rowOff>1438275</xdr:rowOff>
    </xdr:to>
    <xdr:pic>
      <xdr:nvPicPr>
        <xdr:cNvPr id="68" name="10118531A16088_2K500" descr="10118531A16088_2K500">
          <a:extLst>
            <a:ext uri="{FF2B5EF4-FFF2-40B4-BE49-F238E27FC236}">
              <a16:creationId xmlns:a16="http://schemas.microsoft.com/office/drawing/2014/main" xmlns="" id="{00000000-0008-0000-0000-000044000000}"/>
            </a:ext>
          </a:extLst>
        </xdr:cNvPr>
        <xdr:cNvPicPr>
          <a:picLocks noChangeAspect="1"/>
        </xdr:cNvPicPr>
      </xdr:nvPicPr>
      <xdr:blipFill>
        <a:blip xmlns:r="http://schemas.openxmlformats.org/officeDocument/2006/relationships" r:embed="rId33"/>
        <a:stretch>
          <a:fillRect/>
        </a:stretch>
      </xdr:blipFill>
      <xdr:spPr>
        <a:xfrm>
          <a:off x="0" y="0"/>
          <a:ext cx="0" cy="0"/>
        </a:xfrm>
        <a:prstGeom prst="rect">
          <a:avLst/>
        </a:prstGeom>
      </xdr:spPr>
    </xdr:pic>
    <xdr:clientData/>
  </xdr:twoCellAnchor>
  <xdr:twoCellAnchor>
    <xdr:from>
      <xdr:col>0</xdr:col>
      <xdr:colOff>0</xdr:colOff>
      <xdr:row>37</xdr:row>
      <xdr:rowOff>9525</xdr:rowOff>
    </xdr:from>
    <xdr:to>
      <xdr:col>0</xdr:col>
      <xdr:colOff>952500</xdr:colOff>
      <xdr:row>37</xdr:row>
      <xdr:rowOff>1438275</xdr:rowOff>
    </xdr:to>
    <xdr:pic>
      <xdr:nvPicPr>
        <xdr:cNvPr id="86" name="10145691A10399_5B00V" descr="10145691A10399_5B00V">
          <a:extLst>
            <a:ext uri="{FF2B5EF4-FFF2-40B4-BE49-F238E27FC236}">
              <a16:creationId xmlns:a16="http://schemas.microsoft.com/office/drawing/2014/main" xmlns="" id="{00000000-0008-0000-0000-000056000000}"/>
            </a:ext>
          </a:extLst>
        </xdr:cNvPr>
        <xdr:cNvPicPr>
          <a:picLocks noChangeAspect="1"/>
        </xdr:cNvPicPr>
      </xdr:nvPicPr>
      <xdr:blipFill>
        <a:blip xmlns:r="http://schemas.openxmlformats.org/officeDocument/2006/relationships" r:embed="rId34"/>
        <a:stretch>
          <a:fillRect/>
        </a:stretch>
      </xdr:blipFill>
      <xdr:spPr>
        <a:xfrm>
          <a:off x="0" y="0"/>
          <a:ext cx="0" cy="0"/>
        </a:xfrm>
        <a:prstGeom prst="rect">
          <a:avLst/>
        </a:prstGeom>
      </xdr:spPr>
    </xdr:pic>
    <xdr:clientData/>
  </xdr:twoCellAnchor>
  <xdr:twoCellAnchor>
    <xdr:from>
      <xdr:col>0</xdr:col>
      <xdr:colOff>0</xdr:colOff>
      <xdr:row>38</xdr:row>
      <xdr:rowOff>9525</xdr:rowOff>
    </xdr:from>
    <xdr:to>
      <xdr:col>0</xdr:col>
      <xdr:colOff>952500</xdr:colOff>
      <xdr:row>38</xdr:row>
      <xdr:rowOff>1438275</xdr:rowOff>
    </xdr:to>
    <xdr:pic>
      <xdr:nvPicPr>
        <xdr:cNvPr id="87" name="10145691A10399_2KM5V" descr="10145691A10399_2KM5V">
          <a:extLst>
            <a:ext uri="{FF2B5EF4-FFF2-40B4-BE49-F238E27FC236}">
              <a16:creationId xmlns:a16="http://schemas.microsoft.com/office/drawing/2014/main" xmlns="" id="{00000000-0008-0000-0000-000057000000}"/>
            </a:ext>
          </a:extLst>
        </xdr:cNvPr>
        <xdr:cNvPicPr>
          <a:picLocks noChangeAspect="1"/>
        </xdr:cNvPicPr>
      </xdr:nvPicPr>
      <xdr:blipFill>
        <a:blip xmlns:r="http://schemas.openxmlformats.org/officeDocument/2006/relationships" r:embed="rId35"/>
        <a:stretch>
          <a:fillRect/>
        </a:stretch>
      </xdr:blipFill>
      <xdr:spPr>
        <a:xfrm>
          <a:off x="0" y="0"/>
          <a:ext cx="0" cy="0"/>
        </a:xfrm>
        <a:prstGeom prst="rect">
          <a:avLst/>
        </a:prstGeom>
      </xdr:spPr>
    </xdr:pic>
    <xdr:clientData/>
  </xdr:twoCellAnchor>
  <xdr:twoCellAnchor>
    <xdr:from>
      <xdr:col>0</xdr:col>
      <xdr:colOff>0</xdr:colOff>
      <xdr:row>39</xdr:row>
      <xdr:rowOff>9525</xdr:rowOff>
    </xdr:from>
    <xdr:to>
      <xdr:col>0</xdr:col>
      <xdr:colOff>952500</xdr:colOff>
      <xdr:row>39</xdr:row>
      <xdr:rowOff>1438275</xdr:rowOff>
    </xdr:to>
    <xdr:pic>
      <xdr:nvPicPr>
        <xdr:cNvPr id="88" name="10155311A11245_1B00V" descr="10155311A11245_1B00V">
          <a:extLst>
            <a:ext uri="{FF2B5EF4-FFF2-40B4-BE49-F238E27FC236}">
              <a16:creationId xmlns:a16="http://schemas.microsoft.com/office/drawing/2014/main" xmlns="" id="{00000000-0008-0000-0000-000058000000}"/>
            </a:ext>
          </a:extLst>
        </xdr:cNvPr>
        <xdr:cNvPicPr>
          <a:picLocks noChangeAspect="1"/>
        </xdr:cNvPicPr>
      </xdr:nvPicPr>
      <xdr:blipFill>
        <a:blip xmlns:r="http://schemas.openxmlformats.org/officeDocument/2006/relationships" r:embed="rId36"/>
        <a:stretch>
          <a:fillRect/>
        </a:stretch>
      </xdr:blipFill>
      <xdr:spPr>
        <a:xfrm>
          <a:off x="0" y="0"/>
          <a:ext cx="0" cy="0"/>
        </a:xfrm>
        <a:prstGeom prst="rect">
          <a:avLst/>
        </a:prstGeom>
      </xdr:spPr>
    </xdr:pic>
    <xdr:clientData/>
  </xdr:twoCellAnchor>
  <xdr:twoCellAnchor>
    <xdr:from>
      <xdr:col>0</xdr:col>
      <xdr:colOff>0</xdr:colOff>
      <xdr:row>40</xdr:row>
      <xdr:rowOff>9525</xdr:rowOff>
    </xdr:from>
    <xdr:to>
      <xdr:col>0</xdr:col>
      <xdr:colOff>952500</xdr:colOff>
      <xdr:row>40</xdr:row>
      <xdr:rowOff>1438275</xdr:rowOff>
    </xdr:to>
    <xdr:pic>
      <xdr:nvPicPr>
        <xdr:cNvPr id="89" name="1013358DVIT2T_1B00V" descr="1013358DVIT2T_1B00V">
          <a:extLst>
            <a:ext uri="{FF2B5EF4-FFF2-40B4-BE49-F238E27FC236}">
              <a16:creationId xmlns:a16="http://schemas.microsoft.com/office/drawing/2014/main" xmlns="" id="{00000000-0008-0000-0000-000059000000}"/>
            </a:ext>
          </a:extLst>
        </xdr:cNvPr>
        <xdr:cNvPicPr>
          <a:picLocks noChangeAspect="1"/>
        </xdr:cNvPicPr>
      </xdr:nvPicPr>
      <xdr:blipFill>
        <a:blip xmlns:r="http://schemas.openxmlformats.org/officeDocument/2006/relationships" r:embed="rId37"/>
        <a:stretch>
          <a:fillRect/>
        </a:stretch>
      </xdr:blipFill>
      <xdr:spPr>
        <a:xfrm>
          <a:off x="0" y="0"/>
          <a:ext cx="0" cy="0"/>
        </a:xfrm>
        <a:prstGeom prst="rect">
          <a:avLst/>
        </a:prstGeom>
      </xdr:spPr>
    </xdr:pic>
    <xdr:clientData/>
  </xdr:twoCellAnchor>
  <xdr:twoCellAnchor>
    <xdr:from>
      <xdr:col>0</xdr:col>
      <xdr:colOff>0</xdr:colOff>
      <xdr:row>41</xdr:row>
      <xdr:rowOff>9525</xdr:rowOff>
    </xdr:from>
    <xdr:to>
      <xdr:col>0</xdr:col>
      <xdr:colOff>952500</xdr:colOff>
      <xdr:row>41</xdr:row>
      <xdr:rowOff>1438275</xdr:rowOff>
    </xdr:to>
    <xdr:pic>
      <xdr:nvPicPr>
        <xdr:cNvPr id="90" name="1015537DVIT2T_1B00V" descr="1015537DVIT2T_1B00V">
          <a:extLst>
            <a:ext uri="{FF2B5EF4-FFF2-40B4-BE49-F238E27FC236}">
              <a16:creationId xmlns:a16="http://schemas.microsoft.com/office/drawing/2014/main" xmlns="" id="{00000000-0008-0000-0000-00005A000000}"/>
            </a:ext>
          </a:extLst>
        </xdr:cNvPr>
        <xdr:cNvPicPr>
          <a:picLocks noChangeAspect="1"/>
        </xdr:cNvPicPr>
      </xdr:nvPicPr>
      <xdr:blipFill>
        <a:blip xmlns:r="http://schemas.openxmlformats.org/officeDocument/2006/relationships" r:embed="rId38"/>
        <a:stretch>
          <a:fillRect/>
        </a:stretch>
      </xdr:blipFill>
      <xdr:spPr>
        <a:xfrm>
          <a:off x="0" y="0"/>
          <a:ext cx="0" cy="0"/>
        </a:xfrm>
        <a:prstGeom prst="rect">
          <a:avLst/>
        </a:prstGeom>
      </xdr:spPr>
    </xdr:pic>
    <xdr:clientData/>
  </xdr:twoCellAnchor>
  <xdr:twoCellAnchor>
    <xdr:from>
      <xdr:col>0</xdr:col>
      <xdr:colOff>0</xdr:colOff>
      <xdr:row>42</xdr:row>
      <xdr:rowOff>9525</xdr:rowOff>
    </xdr:from>
    <xdr:to>
      <xdr:col>0</xdr:col>
      <xdr:colOff>952500</xdr:colOff>
      <xdr:row>42</xdr:row>
      <xdr:rowOff>1438275</xdr:rowOff>
    </xdr:to>
    <xdr:pic>
      <xdr:nvPicPr>
        <xdr:cNvPr id="91" name="DBSI159S1A03912_1B00V" descr="DBSI159S1A03912_1B00V">
          <a:extLst>
            <a:ext uri="{FF2B5EF4-FFF2-40B4-BE49-F238E27FC236}">
              <a16:creationId xmlns:a16="http://schemas.microsoft.com/office/drawing/2014/main" xmlns="" id="{00000000-0008-0000-0000-00005B000000}"/>
            </a:ext>
          </a:extLst>
        </xdr:cNvPr>
        <xdr:cNvPicPr>
          <a:picLocks noChangeAspect="1"/>
        </xdr:cNvPicPr>
      </xdr:nvPicPr>
      <xdr:blipFill>
        <a:blip xmlns:r="http://schemas.openxmlformats.org/officeDocument/2006/relationships" r:embed="rId39"/>
        <a:stretch>
          <a:fillRect/>
        </a:stretch>
      </xdr:blipFill>
      <xdr:spPr>
        <a:xfrm>
          <a:off x="0" y="0"/>
          <a:ext cx="0" cy="0"/>
        </a:xfrm>
        <a:prstGeom prst="rect">
          <a:avLst/>
        </a:prstGeom>
      </xdr:spPr>
    </xdr:pic>
    <xdr:clientData/>
  </xdr:twoCellAnchor>
  <xdr:twoCellAnchor>
    <xdr:from>
      <xdr:col>0</xdr:col>
      <xdr:colOff>0</xdr:colOff>
      <xdr:row>43</xdr:row>
      <xdr:rowOff>9525</xdr:rowOff>
    </xdr:from>
    <xdr:to>
      <xdr:col>0</xdr:col>
      <xdr:colOff>952500</xdr:colOff>
      <xdr:row>43</xdr:row>
      <xdr:rowOff>1438275</xdr:rowOff>
    </xdr:to>
    <xdr:pic>
      <xdr:nvPicPr>
        <xdr:cNvPr id="92" name="1014248DVIT2T_1B00V" descr="1014248DVIT2T_1B00V">
          <a:extLst>
            <a:ext uri="{FF2B5EF4-FFF2-40B4-BE49-F238E27FC236}">
              <a16:creationId xmlns:a16="http://schemas.microsoft.com/office/drawing/2014/main" xmlns="" id="{00000000-0008-0000-0000-00005C000000}"/>
            </a:ext>
          </a:extLst>
        </xdr:cNvPr>
        <xdr:cNvPicPr>
          <a:picLocks noChangeAspect="1"/>
        </xdr:cNvPicPr>
      </xdr:nvPicPr>
      <xdr:blipFill>
        <a:blip xmlns:r="http://schemas.openxmlformats.org/officeDocument/2006/relationships" r:embed="rId40"/>
        <a:stretch>
          <a:fillRect/>
        </a:stretch>
      </xdr:blipFill>
      <xdr:spPr>
        <a:xfrm>
          <a:off x="0" y="0"/>
          <a:ext cx="0" cy="0"/>
        </a:xfrm>
        <a:prstGeom prst="rect">
          <a:avLst/>
        </a:prstGeom>
      </xdr:spPr>
    </xdr:pic>
    <xdr:clientData/>
  </xdr:twoCellAnchor>
  <xdr:twoCellAnchor>
    <xdr:from>
      <xdr:col>0</xdr:col>
      <xdr:colOff>0</xdr:colOff>
      <xdr:row>44</xdr:row>
      <xdr:rowOff>9525</xdr:rowOff>
    </xdr:from>
    <xdr:to>
      <xdr:col>0</xdr:col>
      <xdr:colOff>952500</xdr:colOff>
      <xdr:row>44</xdr:row>
      <xdr:rowOff>1438275</xdr:rowOff>
    </xdr:to>
    <xdr:pic>
      <xdr:nvPicPr>
        <xdr:cNvPr id="93" name="10155791A03912_1B00V" descr="10155791A03912_1B00V">
          <a:extLst>
            <a:ext uri="{FF2B5EF4-FFF2-40B4-BE49-F238E27FC236}">
              <a16:creationId xmlns:a16="http://schemas.microsoft.com/office/drawing/2014/main" xmlns="" id="{00000000-0008-0000-0000-00005D000000}"/>
            </a:ext>
          </a:extLst>
        </xdr:cNvPr>
        <xdr:cNvPicPr>
          <a:picLocks noChangeAspect="1"/>
        </xdr:cNvPicPr>
      </xdr:nvPicPr>
      <xdr:blipFill>
        <a:blip xmlns:r="http://schemas.openxmlformats.org/officeDocument/2006/relationships" r:embed="rId41"/>
        <a:stretch>
          <a:fillRect/>
        </a:stretch>
      </xdr:blipFill>
      <xdr:spPr>
        <a:xfrm>
          <a:off x="0" y="0"/>
          <a:ext cx="0" cy="0"/>
        </a:xfrm>
        <a:prstGeom prst="rect">
          <a:avLst/>
        </a:prstGeom>
      </xdr:spPr>
    </xdr:pic>
    <xdr:clientData/>
  </xdr:twoCellAnchor>
  <xdr:twoCellAnchor>
    <xdr:from>
      <xdr:col>0</xdr:col>
      <xdr:colOff>0</xdr:colOff>
      <xdr:row>45</xdr:row>
      <xdr:rowOff>9525</xdr:rowOff>
    </xdr:from>
    <xdr:to>
      <xdr:col>0</xdr:col>
      <xdr:colOff>952500</xdr:colOff>
      <xdr:row>45</xdr:row>
      <xdr:rowOff>1438275</xdr:rowOff>
    </xdr:to>
    <xdr:pic>
      <xdr:nvPicPr>
        <xdr:cNvPr id="94" name="1015524DVIT2T_1B00V" descr="1015524DVIT2T_1B00V">
          <a:extLst>
            <a:ext uri="{FF2B5EF4-FFF2-40B4-BE49-F238E27FC236}">
              <a16:creationId xmlns:a16="http://schemas.microsoft.com/office/drawing/2014/main" xmlns="" id="{00000000-0008-0000-0000-00005E000000}"/>
            </a:ext>
          </a:extLst>
        </xdr:cNvPr>
        <xdr:cNvPicPr>
          <a:picLocks noChangeAspect="1"/>
        </xdr:cNvPicPr>
      </xdr:nvPicPr>
      <xdr:blipFill>
        <a:blip xmlns:r="http://schemas.openxmlformats.org/officeDocument/2006/relationships" r:embed="rId42"/>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6"/>
  <sheetViews>
    <sheetView tabSelected="1" zoomScale="94" zoomScaleNormal="68" workbookViewId="0">
      <selection activeCell="AF6" sqref="AF6"/>
    </sheetView>
  </sheetViews>
  <sheetFormatPr defaultRowHeight="15" x14ac:dyDescent="0.25"/>
  <cols>
    <col min="1" max="1" width="18.140625" style="6" customWidth="1"/>
    <col min="2" max="2" width="24" style="6" bestFit="1" customWidth="1"/>
    <col min="3" max="3" width="8" style="6" bestFit="1" customWidth="1"/>
    <col min="4" max="4" width="40.85546875" style="6" bestFit="1" customWidth="1"/>
    <col min="5" max="5" width="8.42578125" style="6" bestFit="1" customWidth="1"/>
    <col min="6" max="6" width="8.140625" style="6" bestFit="1" customWidth="1"/>
    <col min="7" max="7" width="8.7109375" style="6" bestFit="1" customWidth="1"/>
    <col min="8" max="8" width="10" style="6" bestFit="1" customWidth="1"/>
    <col min="9" max="9" width="19.85546875" style="6" bestFit="1" customWidth="1"/>
    <col min="10" max="10" width="65.28515625" style="6" bestFit="1" customWidth="1"/>
    <col min="11" max="11" width="9.5703125" style="6" bestFit="1" customWidth="1"/>
    <col min="12" max="12" width="14" style="9" bestFit="1" customWidth="1"/>
    <col min="13" max="13" width="21" style="9" customWidth="1"/>
    <col min="14" max="14" width="10.28515625" style="6" bestFit="1" customWidth="1"/>
    <col min="15" max="15" width="3.42578125" style="6" bestFit="1" customWidth="1"/>
    <col min="16" max="16" width="3.28515625" style="6" bestFit="1" customWidth="1"/>
    <col min="17" max="20" width="3.140625" style="6" bestFit="1" customWidth="1"/>
    <col min="21" max="21" width="4.42578125" style="6" bestFit="1" customWidth="1"/>
    <col min="22" max="22" width="5.5703125" style="6" bestFit="1" customWidth="1"/>
    <col min="23" max="30" width="3.140625" style="6" bestFit="1" customWidth="1"/>
  </cols>
  <sheetData>
    <row r="1" spans="1:30" ht="30" customHeight="1" x14ac:dyDescent="0.25">
      <c r="A1" s="1"/>
    </row>
    <row r="2" spans="1:30" ht="30" customHeight="1" x14ac:dyDescent="0.25">
      <c r="A2" s="2"/>
    </row>
    <row r="3" spans="1:30" ht="42.75" customHeight="1" x14ac:dyDescent="0.25">
      <c r="M3" s="7">
        <f>SUBTOTAL(9,M5:M46)</f>
        <v>1217000</v>
      </c>
      <c r="N3" s="8">
        <f>SUBTOTAL(9,N5:N46)</f>
        <v>1599</v>
      </c>
    </row>
    <row r="4" spans="1:30" ht="35.25" customHeight="1" x14ac:dyDescent="0.25">
      <c r="A4" s="3" t="s">
        <v>0</v>
      </c>
      <c r="B4" s="3" t="s">
        <v>1</v>
      </c>
      <c r="C4" s="3" t="s">
        <v>2</v>
      </c>
      <c r="D4" s="3" t="s">
        <v>3</v>
      </c>
      <c r="E4" s="3" t="s">
        <v>4</v>
      </c>
      <c r="F4" s="3" t="s">
        <v>5</v>
      </c>
      <c r="G4" s="3" t="s">
        <v>6</v>
      </c>
      <c r="H4" s="3" t="s">
        <v>7</v>
      </c>
      <c r="I4" s="3" t="s">
        <v>8</v>
      </c>
      <c r="J4" s="3" t="s">
        <v>9</v>
      </c>
      <c r="K4" s="3" t="s">
        <v>162</v>
      </c>
      <c r="L4" s="10" t="s">
        <v>10</v>
      </c>
      <c r="M4" s="10" t="s">
        <v>11</v>
      </c>
      <c r="N4" s="3" t="s">
        <v>12</v>
      </c>
      <c r="O4" s="3" t="s">
        <v>13</v>
      </c>
      <c r="P4" s="3" t="s">
        <v>14</v>
      </c>
      <c r="Q4" s="3" t="s">
        <v>15</v>
      </c>
      <c r="R4" s="3" t="s">
        <v>16</v>
      </c>
      <c r="S4" s="3" t="s">
        <v>17</v>
      </c>
      <c r="T4" s="3" t="s">
        <v>18</v>
      </c>
      <c r="U4" s="3" t="s">
        <v>19</v>
      </c>
      <c r="V4" s="3" t="s">
        <v>20</v>
      </c>
      <c r="W4" s="3" t="s">
        <v>21</v>
      </c>
      <c r="X4" s="3" t="s">
        <v>22</v>
      </c>
      <c r="Y4" s="3" t="s">
        <v>23</v>
      </c>
      <c r="Z4" s="3" t="s">
        <v>24</v>
      </c>
      <c r="AA4" s="3" t="s">
        <v>25</v>
      </c>
      <c r="AB4" s="3" t="s">
        <v>26</v>
      </c>
      <c r="AC4" s="3" t="s">
        <v>27</v>
      </c>
      <c r="AD4" s="3" t="s">
        <v>28</v>
      </c>
    </row>
    <row r="5" spans="1:30" ht="114" customHeight="1" x14ac:dyDescent="0.25">
      <c r="A5" s="4"/>
      <c r="B5" s="4" t="s">
        <v>35</v>
      </c>
      <c r="C5" s="4" t="s">
        <v>29</v>
      </c>
      <c r="D5" s="4" t="s">
        <v>36</v>
      </c>
      <c r="E5" s="4" t="s">
        <v>30</v>
      </c>
      <c r="F5" s="4" t="s">
        <v>32</v>
      </c>
      <c r="G5" s="4" t="s">
        <v>161</v>
      </c>
      <c r="H5" s="4" t="s">
        <v>33</v>
      </c>
      <c r="I5" s="5" t="s">
        <v>37</v>
      </c>
      <c r="J5" s="5" t="s">
        <v>38</v>
      </c>
      <c r="K5" s="4" t="s">
        <v>39</v>
      </c>
      <c r="L5" s="11">
        <v>430</v>
      </c>
      <c r="M5" s="11">
        <f>L5*N5</f>
        <v>8600</v>
      </c>
      <c r="N5" s="4">
        <f>SUM(O5:AD5)</f>
        <v>20</v>
      </c>
      <c r="O5" s="4"/>
      <c r="P5" s="4"/>
      <c r="Q5" s="4"/>
      <c r="R5" s="4">
        <v>13</v>
      </c>
      <c r="S5" s="4">
        <v>7</v>
      </c>
      <c r="T5" s="4"/>
      <c r="U5" s="4"/>
      <c r="V5" s="4"/>
      <c r="W5" s="4"/>
      <c r="X5" s="4"/>
      <c r="Y5" s="4"/>
      <c r="Z5" s="4"/>
      <c r="AA5" s="4"/>
      <c r="AB5" s="4"/>
      <c r="AC5" s="4"/>
      <c r="AD5" s="4"/>
    </row>
    <row r="6" spans="1:30" ht="114" customHeight="1" x14ac:dyDescent="0.25">
      <c r="A6" s="12"/>
      <c r="B6" s="12" t="s">
        <v>41</v>
      </c>
      <c r="C6" s="12" t="s">
        <v>29</v>
      </c>
      <c r="D6" s="12" t="s">
        <v>42</v>
      </c>
      <c r="E6" s="12" t="s">
        <v>30</v>
      </c>
      <c r="F6" s="4" t="s">
        <v>32</v>
      </c>
      <c r="G6" s="4" t="s">
        <v>161</v>
      </c>
      <c r="H6" s="12" t="s">
        <v>34</v>
      </c>
      <c r="I6" s="5" t="s">
        <v>37</v>
      </c>
      <c r="J6" s="5" t="s">
        <v>43</v>
      </c>
      <c r="K6" s="12" t="s">
        <v>44</v>
      </c>
      <c r="L6" s="13">
        <v>1130</v>
      </c>
      <c r="M6" s="11">
        <f t="shared" ref="M6:M46" si="0">L6*N6</f>
        <v>80230</v>
      </c>
      <c r="N6" s="4">
        <f t="shared" ref="N6:N46" si="1">SUM(O6:AD6)</f>
        <v>71</v>
      </c>
      <c r="O6" s="4"/>
      <c r="P6" s="4"/>
      <c r="Q6" s="4"/>
      <c r="R6" s="4"/>
      <c r="S6" s="4"/>
      <c r="T6" s="4"/>
      <c r="U6" s="4"/>
      <c r="V6" s="4"/>
      <c r="W6" s="4"/>
      <c r="X6" s="4"/>
      <c r="Y6" s="4"/>
      <c r="Z6" s="4"/>
      <c r="AA6" s="4">
        <v>19</v>
      </c>
      <c r="AB6" s="4">
        <v>24</v>
      </c>
      <c r="AC6" s="4">
        <v>13</v>
      </c>
      <c r="AD6" s="4">
        <v>15</v>
      </c>
    </row>
    <row r="7" spans="1:30" ht="114" customHeight="1" x14ac:dyDescent="0.25">
      <c r="A7" s="12"/>
      <c r="B7" s="12" t="s">
        <v>45</v>
      </c>
      <c r="C7" s="12" t="s">
        <v>29</v>
      </c>
      <c r="D7" s="12" t="s">
        <v>46</v>
      </c>
      <c r="E7" s="12" t="s">
        <v>30</v>
      </c>
      <c r="F7" s="4" t="s">
        <v>32</v>
      </c>
      <c r="G7" s="4" t="s">
        <v>161</v>
      </c>
      <c r="H7" s="12" t="s">
        <v>34</v>
      </c>
      <c r="I7" s="5" t="s">
        <v>47</v>
      </c>
      <c r="J7" s="5" t="s">
        <v>48</v>
      </c>
      <c r="K7" s="12" t="s">
        <v>49</v>
      </c>
      <c r="L7" s="13">
        <v>1035</v>
      </c>
      <c r="M7" s="11">
        <f t="shared" si="0"/>
        <v>49680</v>
      </c>
      <c r="N7" s="4">
        <f t="shared" si="1"/>
        <v>48</v>
      </c>
      <c r="O7" s="4"/>
      <c r="P7" s="4"/>
      <c r="Q7" s="4"/>
      <c r="R7" s="4"/>
      <c r="S7" s="4"/>
      <c r="T7" s="4">
        <v>18</v>
      </c>
      <c r="U7" s="4">
        <v>15</v>
      </c>
      <c r="V7" s="4">
        <v>15</v>
      </c>
      <c r="W7" s="4"/>
      <c r="X7" s="4"/>
      <c r="Y7" s="4"/>
      <c r="Z7" s="4"/>
      <c r="AA7" s="4"/>
      <c r="AB7" s="4"/>
      <c r="AC7" s="4"/>
      <c r="AD7" s="4"/>
    </row>
    <row r="8" spans="1:30" ht="114" customHeight="1" x14ac:dyDescent="0.25">
      <c r="A8" s="12"/>
      <c r="B8" s="12" t="s">
        <v>50</v>
      </c>
      <c r="C8" s="12" t="s">
        <v>29</v>
      </c>
      <c r="D8" s="12" t="s">
        <v>51</v>
      </c>
      <c r="E8" s="12" t="s">
        <v>30</v>
      </c>
      <c r="F8" s="4" t="s">
        <v>32</v>
      </c>
      <c r="G8" s="4" t="s">
        <v>161</v>
      </c>
      <c r="H8" s="12" t="s">
        <v>34</v>
      </c>
      <c r="I8" s="5" t="s">
        <v>37</v>
      </c>
      <c r="J8" s="5" t="s">
        <v>52</v>
      </c>
      <c r="K8" s="12" t="s">
        <v>39</v>
      </c>
      <c r="L8" s="13">
        <v>805</v>
      </c>
      <c r="M8" s="11">
        <f t="shared" si="0"/>
        <v>151340</v>
      </c>
      <c r="N8" s="4">
        <f t="shared" si="1"/>
        <v>188</v>
      </c>
      <c r="O8" s="4"/>
      <c r="P8" s="4"/>
      <c r="Q8" s="4">
        <v>20</v>
      </c>
      <c r="R8" s="4">
        <v>40</v>
      </c>
      <c r="S8" s="4">
        <v>59</v>
      </c>
      <c r="T8" s="4">
        <v>49</v>
      </c>
      <c r="U8" s="4">
        <v>20</v>
      </c>
      <c r="V8" s="4"/>
      <c r="W8" s="4"/>
      <c r="X8" s="4"/>
      <c r="Y8" s="4"/>
      <c r="Z8" s="4"/>
      <c r="AA8" s="4"/>
      <c r="AB8" s="4"/>
      <c r="AC8" s="4"/>
      <c r="AD8" s="4"/>
    </row>
    <row r="9" spans="1:30" ht="114" customHeight="1" x14ac:dyDescent="0.25">
      <c r="A9" s="12"/>
      <c r="B9" s="12" t="s">
        <v>53</v>
      </c>
      <c r="C9" s="12" t="s">
        <v>29</v>
      </c>
      <c r="D9" s="12" t="s">
        <v>54</v>
      </c>
      <c r="E9" s="12" t="s">
        <v>30</v>
      </c>
      <c r="F9" s="4" t="s">
        <v>32</v>
      </c>
      <c r="G9" s="4" t="s">
        <v>161</v>
      </c>
      <c r="H9" s="12" t="s">
        <v>34</v>
      </c>
      <c r="I9" s="5" t="s">
        <v>37</v>
      </c>
      <c r="J9" s="5" t="s">
        <v>55</v>
      </c>
      <c r="K9" s="12" t="s">
        <v>56</v>
      </c>
      <c r="L9" s="13">
        <v>1035</v>
      </c>
      <c r="M9" s="11">
        <f t="shared" si="0"/>
        <v>45540</v>
      </c>
      <c r="N9" s="4">
        <f t="shared" si="1"/>
        <v>44</v>
      </c>
      <c r="O9" s="4"/>
      <c r="P9" s="4"/>
      <c r="Q9" s="4">
        <v>7</v>
      </c>
      <c r="R9" s="4">
        <v>11</v>
      </c>
      <c r="S9" s="4">
        <v>8</v>
      </c>
      <c r="T9" s="4">
        <v>7</v>
      </c>
      <c r="U9" s="4">
        <v>8</v>
      </c>
      <c r="V9" s="4">
        <v>3</v>
      </c>
      <c r="W9" s="4"/>
      <c r="X9" s="4"/>
      <c r="Y9" s="4"/>
      <c r="Z9" s="4"/>
      <c r="AA9" s="4"/>
      <c r="AB9" s="4"/>
      <c r="AC9" s="4"/>
      <c r="AD9" s="4"/>
    </row>
    <row r="10" spans="1:30" ht="114" customHeight="1" x14ac:dyDescent="0.25">
      <c r="A10" s="12"/>
      <c r="B10" s="12" t="s">
        <v>57</v>
      </c>
      <c r="C10" s="12" t="s">
        <v>29</v>
      </c>
      <c r="D10" s="12" t="s">
        <v>58</v>
      </c>
      <c r="E10" s="12" t="s">
        <v>30</v>
      </c>
      <c r="F10" s="4" t="s">
        <v>32</v>
      </c>
      <c r="G10" s="4" t="s">
        <v>161</v>
      </c>
      <c r="H10" s="12" t="s">
        <v>59</v>
      </c>
      <c r="I10" s="5" t="s">
        <v>37</v>
      </c>
      <c r="J10" s="5" t="s">
        <v>60</v>
      </c>
      <c r="K10" s="12" t="s">
        <v>56</v>
      </c>
      <c r="L10" s="13">
        <v>485</v>
      </c>
      <c r="M10" s="11">
        <f t="shared" si="0"/>
        <v>485</v>
      </c>
      <c r="N10" s="4">
        <f t="shared" si="1"/>
        <v>1</v>
      </c>
      <c r="O10" s="4"/>
      <c r="P10" s="4"/>
      <c r="Q10" s="4"/>
      <c r="R10" s="4"/>
      <c r="S10" s="4">
        <v>1</v>
      </c>
      <c r="T10" s="4"/>
      <c r="U10" s="4"/>
      <c r="V10" s="4"/>
      <c r="W10" s="4"/>
      <c r="X10" s="4"/>
      <c r="Y10" s="4"/>
      <c r="Z10" s="4"/>
      <c r="AA10" s="4"/>
      <c r="AB10" s="4"/>
      <c r="AC10" s="4"/>
      <c r="AD10" s="4"/>
    </row>
    <row r="11" spans="1:30" ht="114" customHeight="1" x14ac:dyDescent="0.25">
      <c r="A11" s="12"/>
      <c r="B11" s="12" t="s">
        <v>61</v>
      </c>
      <c r="C11" s="12" t="s">
        <v>29</v>
      </c>
      <c r="D11" s="12" t="s">
        <v>58</v>
      </c>
      <c r="E11" s="12" t="s">
        <v>30</v>
      </c>
      <c r="F11" s="4" t="s">
        <v>32</v>
      </c>
      <c r="G11" s="4" t="s">
        <v>161</v>
      </c>
      <c r="H11" s="12" t="s">
        <v>62</v>
      </c>
      <c r="I11" s="5" t="s">
        <v>37</v>
      </c>
      <c r="J11" s="5" t="s">
        <v>63</v>
      </c>
      <c r="K11" s="12" t="s">
        <v>56</v>
      </c>
      <c r="L11" s="13">
        <v>485</v>
      </c>
      <c r="M11" s="11">
        <f t="shared" si="0"/>
        <v>485</v>
      </c>
      <c r="N11" s="4">
        <f t="shared" si="1"/>
        <v>1</v>
      </c>
      <c r="O11" s="4"/>
      <c r="P11" s="4"/>
      <c r="Q11" s="4"/>
      <c r="R11" s="4"/>
      <c r="S11" s="4"/>
      <c r="T11" s="4"/>
      <c r="U11" s="4"/>
      <c r="V11" s="4">
        <v>1</v>
      </c>
      <c r="W11" s="4"/>
      <c r="X11" s="4"/>
      <c r="Y11" s="4"/>
      <c r="Z11" s="4"/>
      <c r="AA11" s="4"/>
      <c r="AB11" s="4"/>
      <c r="AC11" s="4"/>
      <c r="AD11" s="4"/>
    </row>
    <row r="12" spans="1:30" ht="114" customHeight="1" x14ac:dyDescent="0.25">
      <c r="A12" s="12"/>
      <c r="B12" s="12" t="s">
        <v>64</v>
      </c>
      <c r="C12" s="12" t="s">
        <v>29</v>
      </c>
      <c r="D12" s="12" t="s">
        <v>58</v>
      </c>
      <c r="E12" s="12" t="s">
        <v>30</v>
      </c>
      <c r="F12" s="4" t="s">
        <v>32</v>
      </c>
      <c r="G12" s="4" t="s">
        <v>161</v>
      </c>
      <c r="H12" s="12" t="s">
        <v>34</v>
      </c>
      <c r="I12" s="5" t="s">
        <v>37</v>
      </c>
      <c r="J12" s="5" t="s">
        <v>63</v>
      </c>
      <c r="K12" s="12" t="s">
        <v>39</v>
      </c>
      <c r="L12" s="13">
        <v>450</v>
      </c>
      <c r="M12" s="11">
        <f t="shared" si="0"/>
        <v>450</v>
      </c>
      <c r="N12" s="4">
        <f t="shared" si="1"/>
        <v>1</v>
      </c>
      <c r="O12" s="4"/>
      <c r="P12" s="4"/>
      <c r="Q12" s="4"/>
      <c r="R12" s="4"/>
      <c r="S12" s="4">
        <v>1</v>
      </c>
      <c r="T12" s="4"/>
      <c r="U12" s="4"/>
      <c r="V12" s="4"/>
      <c r="W12" s="4"/>
      <c r="X12" s="4"/>
      <c r="Y12" s="4"/>
      <c r="Z12" s="4"/>
      <c r="AA12" s="4"/>
      <c r="AB12" s="4"/>
      <c r="AC12" s="4"/>
      <c r="AD12" s="4"/>
    </row>
    <row r="13" spans="1:30" ht="114" customHeight="1" x14ac:dyDescent="0.25">
      <c r="A13" s="12"/>
      <c r="B13" s="12" t="s">
        <v>65</v>
      </c>
      <c r="C13" s="12" t="s">
        <v>29</v>
      </c>
      <c r="D13" s="12" t="s">
        <v>58</v>
      </c>
      <c r="E13" s="12" t="s">
        <v>30</v>
      </c>
      <c r="F13" s="4" t="s">
        <v>32</v>
      </c>
      <c r="G13" s="4" t="s">
        <v>161</v>
      </c>
      <c r="H13" s="12" t="s">
        <v>34</v>
      </c>
      <c r="I13" s="5" t="s">
        <v>37</v>
      </c>
      <c r="J13" s="5" t="s">
        <v>63</v>
      </c>
      <c r="K13" s="12" t="s">
        <v>56</v>
      </c>
      <c r="L13" s="13">
        <v>395</v>
      </c>
      <c r="M13" s="11">
        <f t="shared" si="0"/>
        <v>790</v>
      </c>
      <c r="N13" s="4">
        <f t="shared" si="1"/>
        <v>2</v>
      </c>
      <c r="O13" s="4"/>
      <c r="P13" s="4"/>
      <c r="Q13" s="4"/>
      <c r="R13" s="4"/>
      <c r="S13" s="4">
        <v>1</v>
      </c>
      <c r="T13" s="4"/>
      <c r="U13" s="4">
        <v>1</v>
      </c>
      <c r="V13" s="4"/>
      <c r="W13" s="4"/>
      <c r="X13" s="4"/>
      <c r="Y13" s="4"/>
      <c r="Z13" s="4"/>
      <c r="AA13" s="4"/>
      <c r="AB13" s="4"/>
      <c r="AC13" s="4"/>
      <c r="AD13" s="4"/>
    </row>
    <row r="14" spans="1:30" ht="114" customHeight="1" x14ac:dyDescent="0.25">
      <c r="A14" s="12"/>
      <c r="B14" s="12" t="s">
        <v>66</v>
      </c>
      <c r="C14" s="12" t="s">
        <v>29</v>
      </c>
      <c r="D14" s="12" t="s">
        <v>58</v>
      </c>
      <c r="E14" s="12" t="s">
        <v>30</v>
      </c>
      <c r="F14" s="4" t="s">
        <v>32</v>
      </c>
      <c r="G14" s="4" t="s">
        <v>161</v>
      </c>
      <c r="H14" s="12" t="s">
        <v>62</v>
      </c>
      <c r="I14" s="5" t="s">
        <v>37</v>
      </c>
      <c r="J14" s="5" t="s">
        <v>60</v>
      </c>
      <c r="K14" s="12" t="s">
        <v>56</v>
      </c>
      <c r="L14" s="13">
        <v>450</v>
      </c>
      <c r="M14" s="11">
        <f t="shared" si="0"/>
        <v>9000</v>
      </c>
      <c r="N14" s="4">
        <f t="shared" si="1"/>
        <v>20</v>
      </c>
      <c r="O14" s="4"/>
      <c r="P14" s="4"/>
      <c r="Q14" s="4"/>
      <c r="R14" s="4"/>
      <c r="S14" s="4"/>
      <c r="T14" s="4"/>
      <c r="U14" s="4">
        <v>10</v>
      </c>
      <c r="V14" s="4">
        <v>10</v>
      </c>
      <c r="W14" s="4"/>
      <c r="X14" s="4"/>
      <c r="Y14" s="4"/>
      <c r="Z14" s="4"/>
      <c r="AA14" s="4"/>
      <c r="AB14" s="4"/>
      <c r="AC14" s="4"/>
      <c r="AD14" s="4"/>
    </row>
    <row r="15" spans="1:30" ht="114" customHeight="1" x14ac:dyDescent="0.25">
      <c r="A15" s="12"/>
      <c r="B15" s="12" t="s">
        <v>67</v>
      </c>
      <c r="C15" s="12" t="s">
        <v>29</v>
      </c>
      <c r="D15" s="12" t="s">
        <v>58</v>
      </c>
      <c r="E15" s="12" t="s">
        <v>30</v>
      </c>
      <c r="F15" s="4" t="s">
        <v>32</v>
      </c>
      <c r="G15" s="4" t="s">
        <v>161</v>
      </c>
      <c r="H15" s="12" t="s">
        <v>62</v>
      </c>
      <c r="I15" s="5" t="s">
        <v>37</v>
      </c>
      <c r="J15" s="5" t="s">
        <v>68</v>
      </c>
      <c r="K15" s="12" t="s">
        <v>49</v>
      </c>
      <c r="L15" s="13">
        <v>485</v>
      </c>
      <c r="M15" s="11">
        <f t="shared" si="0"/>
        <v>16490</v>
      </c>
      <c r="N15" s="4">
        <f t="shared" si="1"/>
        <v>34</v>
      </c>
      <c r="O15" s="4"/>
      <c r="P15" s="4"/>
      <c r="Q15" s="4"/>
      <c r="R15" s="4"/>
      <c r="S15" s="4"/>
      <c r="T15" s="4">
        <v>20</v>
      </c>
      <c r="U15" s="4">
        <v>10</v>
      </c>
      <c r="V15" s="4">
        <v>4</v>
      </c>
      <c r="W15" s="4"/>
      <c r="X15" s="4"/>
      <c r="Y15" s="4"/>
      <c r="Z15" s="4"/>
      <c r="AA15" s="4"/>
      <c r="AB15" s="4"/>
      <c r="AC15" s="4"/>
      <c r="AD15" s="4"/>
    </row>
    <row r="16" spans="1:30" ht="114" customHeight="1" x14ac:dyDescent="0.25">
      <c r="A16" s="12"/>
      <c r="B16" s="12" t="s">
        <v>69</v>
      </c>
      <c r="C16" s="12" t="s">
        <v>29</v>
      </c>
      <c r="D16" s="12" t="s">
        <v>58</v>
      </c>
      <c r="E16" s="12" t="s">
        <v>30</v>
      </c>
      <c r="F16" s="4" t="s">
        <v>32</v>
      </c>
      <c r="G16" s="4" t="s">
        <v>161</v>
      </c>
      <c r="H16" s="12" t="s">
        <v>34</v>
      </c>
      <c r="I16" s="5" t="s">
        <v>37</v>
      </c>
      <c r="J16" s="5" t="s">
        <v>70</v>
      </c>
      <c r="K16" s="12" t="s">
        <v>49</v>
      </c>
      <c r="L16" s="13">
        <v>620</v>
      </c>
      <c r="M16" s="11">
        <f t="shared" si="0"/>
        <v>70680</v>
      </c>
      <c r="N16" s="4">
        <f t="shared" si="1"/>
        <v>114</v>
      </c>
      <c r="O16" s="4"/>
      <c r="P16" s="4"/>
      <c r="Q16" s="4"/>
      <c r="R16" s="4"/>
      <c r="S16" s="4">
        <v>47</v>
      </c>
      <c r="T16" s="4">
        <v>45</v>
      </c>
      <c r="U16" s="4">
        <v>12</v>
      </c>
      <c r="V16" s="4">
        <v>10</v>
      </c>
      <c r="W16" s="4"/>
      <c r="X16" s="4"/>
      <c r="Y16" s="4"/>
      <c r="Z16" s="4"/>
      <c r="AA16" s="4"/>
      <c r="AB16" s="4"/>
      <c r="AC16" s="4"/>
      <c r="AD16" s="4"/>
    </row>
    <row r="17" spans="1:30" ht="114" customHeight="1" x14ac:dyDescent="0.25">
      <c r="A17" s="12"/>
      <c r="B17" s="12" t="s">
        <v>71</v>
      </c>
      <c r="C17" s="12" t="s">
        <v>29</v>
      </c>
      <c r="D17" s="12" t="s">
        <v>58</v>
      </c>
      <c r="E17" s="12" t="s">
        <v>30</v>
      </c>
      <c r="F17" s="4" t="s">
        <v>32</v>
      </c>
      <c r="G17" s="4" t="s">
        <v>161</v>
      </c>
      <c r="H17" s="12" t="s">
        <v>33</v>
      </c>
      <c r="I17" s="5" t="s">
        <v>37</v>
      </c>
      <c r="J17" s="5" t="s">
        <v>72</v>
      </c>
      <c r="K17" s="12" t="s">
        <v>49</v>
      </c>
      <c r="L17" s="13">
        <v>620</v>
      </c>
      <c r="M17" s="11">
        <f t="shared" si="0"/>
        <v>111600</v>
      </c>
      <c r="N17" s="4">
        <f t="shared" si="1"/>
        <v>180</v>
      </c>
      <c r="O17" s="4"/>
      <c r="P17" s="4"/>
      <c r="Q17" s="4">
        <v>4</v>
      </c>
      <c r="R17" s="4">
        <v>6</v>
      </c>
      <c r="S17" s="4">
        <v>60</v>
      </c>
      <c r="T17" s="4">
        <v>63</v>
      </c>
      <c r="U17" s="4">
        <v>29</v>
      </c>
      <c r="V17" s="4">
        <v>18</v>
      </c>
      <c r="W17" s="4"/>
      <c r="X17" s="4"/>
      <c r="Y17" s="4"/>
      <c r="Z17" s="4"/>
      <c r="AA17" s="4"/>
      <c r="AB17" s="4"/>
      <c r="AC17" s="4"/>
      <c r="AD17" s="4"/>
    </row>
    <row r="18" spans="1:30" ht="114" customHeight="1" x14ac:dyDescent="0.25">
      <c r="A18" s="12"/>
      <c r="B18" s="12" t="s">
        <v>73</v>
      </c>
      <c r="C18" s="12" t="s">
        <v>29</v>
      </c>
      <c r="D18" s="12" t="s">
        <v>74</v>
      </c>
      <c r="E18" s="12" t="s">
        <v>30</v>
      </c>
      <c r="F18" s="4" t="s">
        <v>32</v>
      </c>
      <c r="G18" s="12" t="s">
        <v>160</v>
      </c>
      <c r="H18" s="12" t="s">
        <v>62</v>
      </c>
      <c r="I18" s="5" t="s">
        <v>37</v>
      </c>
      <c r="J18" s="5" t="s">
        <v>75</v>
      </c>
      <c r="K18" s="12" t="s">
        <v>31</v>
      </c>
      <c r="L18" s="13">
        <v>990</v>
      </c>
      <c r="M18" s="11">
        <f t="shared" si="0"/>
        <v>13860</v>
      </c>
      <c r="N18" s="4">
        <f t="shared" si="1"/>
        <v>14</v>
      </c>
      <c r="O18" s="4"/>
      <c r="P18" s="4"/>
      <c r="Q18" s="4"/>
      <c r="R18" s="4"/>
      <c r="S18" s="4"/>
      <c r="T18" s="4"/>
      <c r="U18" s="4"/>
      <c r="V18" s="4"/>
      <c r="W18" s="4">
        <v>4</v>
      </c>
      <c r="X18" s="4">
        <v>7</v>
      </c>
      <c r="Y18" s="4">
        <v>1</v>
      </c>
      <c r="Z18" s="4">
        <v>2</v>
      </c>
      <c r="AA18" s="4"/>
      <c r="AB18" s="4"/>
      <c r="AC18" s="4"/>
      <c r="AD18" s="4"/>
    </row>
    <row r="19" spans="1:30" ht="114" customHeight="1" x14ac:dyDescent="0.25">
      <c r="A19" s="12"/>
      <c r="B19" s="12" t="s">
        <v>76</v>
      </c>
      <c r="C19" s="12" t="s">
        <v>29</v>
      </c>
      <c r="D19" s="12" t="s">
        <v>77</v>
      </c>
      <c r="E19" s="12" t="s">
        <v>30</v>
      </c>
      <c r="F19" s="4" t="s">
        <v>32</v>
      </c>
      <c r="G19" s="4" t="s">
        <v>161</v>
      </c>
      <c r="H19" s="12" t="s">
        <v>34</v>
      </c>
      <c r="I19" s="5" t="s">
        <v>37</v>
      </c>
      <c r="J19" s="5" t="s">
        <v>78</v>
      </c>
      <c r="K19" s="12" t="s">
        <v>79</v>
      </c>
      <c r="L19" s="13">
        <v>850</v>
      </c>
      <c r="M19" s="11">
        <f t="shared" si="0"/>
        <v>3400</v>
      </c>
      <c r="N19" s="4">
        <f t="shared" si="1"/>
        <v>4</v>
      </c>
      <c r="O19" s="4"/>
      <c r="P19" s="4"/>
      <c r="Q19" s="4"/>
      <c r="R19" s="4"/>
      <c r="S19" s="4"/>
      <c r="T19" s="4"/>
      <c r="U19" s="4"/>
      <c r="V19" s="4">
        <v>4</v>
      </c>
      <c r="W19" s="4"/>
      <c r="X19" s="4"/>
      <c r="Y19" s="4"/>
      <c r="Z19" s="4"/>
      <c r="AA19" s="4"/>
      <c r="AB19" s="4"/>
      <c r="AC19" s="4"/>
      <c r="AD19" s="4"/>
    </row>
    <row r="20" spans="1:30" ht="114" customHeight="1" x14ac:dyDescent="0.25">
      <c r="A20" s="12"/>
      <c r="B20" s="12" t="s">
        <v>80</v>
      </c>
      <c r="C20" s="12" t="s">
        <v>29</v>
      </c>
      <c r="D20" s="12" t="s">
        <v>81</v>
      </c>
      <c r="E20" s="12" t="s">
        <v>30</v>
      </c>
      <c r="F20" s="4" t="s">
        <v>32</v>
      </c>
      <c r="G20" s="4" t="s">
        <v>161</v>
      </c>
      <c r="H20" s="12" t="s">
        <v>82</v>
      </c>
      <c r="I20" s="5" t="s">
        <v>37</v>
      </c>
      <c r="J20" s="5" t="s">
        <v>83</v>
      </c>
      <c r="K20" s="12" t="s">
        <v>39</v>
      </c>
      <c r="L20" s="13">
        <v>520</v>
      </c>
      <c r="M20" s="11">
        <f t="shared" si="0"/>
        <v>37960</v>
      </c>
      <c r="N20" s="4">
        <f t="shared" si="1"/>
        <v>73</v>
      </c>
      <c r="O20" s="4"/>
      <c r="P20" s="4"/>
      <c r="Q20" s="4">
        <v>9</v>
      </c>
      <c r="R20" s="4">
        <v>22</v>
      </c>
      <c r="S20" s="4">
        <v>24</v>
      </c>
      <c r="T20" s="4">
        <v>12</v>
      </c>
      <c r="U20" s="4">
        <v>6</v>
      </c>
      <c r="V20" s="4"/>
      <c r="W20" s="4"/>
      <c r="X20" s="4"/>
      <c r="Y20" s="4"/>
      <c r="Z20" s="4"/>
      <c r="AA20" s="4"/>
      <c r="AB20" s="4"/>
      <c r="AC20" s="4"/>
      <c r="AD20" s="4"/>
    </row>
    <row r="21" spans="1:30" ht="114" customHeight="1" x14ac:dyDescent="0.25">
      <c r="A21" s="12"/>
      <c r="B21" s="12" t="s">
        <v>84</v>
      </c>
      <c r="C21" s="12" t="s">
        <v>29</v>
      </c>
      <c r="D21" s="12" t="s">
        <v>85</v>
      </c>
      <c r="E21" s="12" t="s">
        <v>30</v>
      </c>
      <c r="F21" s="4" t="s">
        <v>32</v>
      </c>
      <c r="G21" s="4" t="s">
        <v>161</v>
      </c>
      <c r="H21" s="12" t="s">
        <v>34</v>
      </c>
      <c r="I21" s="5" t="s">
        <v>37</v>
      </c>
      <c r="J21" s="5" t="s">
        <v>43</v>
      </c>
      <c r="K21" s="12" t="s">
        <v>79</v>
      </c>
      <c r="L21" s="13">
        <v>575</v>
      </c>
      <c r="M21" s="11">
        <f t="shared" si="0"/>
        <v>3450</v>
      </c>
      <c r="N21" s="4">
        <f t="shared" si="1"/>
        <v>6</v>
      </c>
      <c r="O21" s="4"/>
      <c r="P21" s="4"/>
      <c r="Q21" s="4"/>
      <c r="R21" s="4"/>
      <c r="S21" s="4"/>
      <c r="T21" s="4"/>
      <c r="U21" s="4"/>
      <c r="V21" s="4">
        <v>6</v>
      </c>
      <c r="W21" s="4"/>
      <c r="X21" s="4"/>
      <c r="Y21" s="4"/>
      <c r="Z21" s="4"/>
      <c r="AA21" s="4"/>
      <c r="AB21" s="4"/>
      <c r="AC21" s="4"/>
      <c r="AD21" s="4"/>
    </row>
    <row r="22" spans="1:30" ht="114" customHeight="1" x14ac:dyDescent="0.25">
      <c r="A22" s="12"/>
      <c r="B22" s="12" t="s">
        <v>86</v>
      </c>
      <c r="C22" s="12" t="s">
        <v>29</v>
      </c>
      <c r="D22" s="12" t="s">
        <v>85</v>
      </c>
      <c r="E22" s="12" t="s">
        <v>30</v>
      </c>
      <c r="F22" s="4" t="s">
        <v>32</v>
      </c>
      <c r="G22" s="4" t="s">
        <v>161</v>
      </c>
      <c r="H22" s="12" t="s">
        <v>33</v>
      </c>
      <c r="I22" s="5" t="s">
        <v>37</v>
      </c>
      <c r="J22" s="5" t="s">
        <v>43</v>
      </c>
      <c r="K22" s="12" t="s">
        <v>79</v>
      </c>
      <c r="L22" s="13">
        <v>485</v>
      </c>
      <c r="M22" s="11">
        <f t="shared" si="0"/>
        <v>19400</v>
      </c>
      <c r="N22" s="4">
        <f t="shared" si="1"/>
        <v>40</v>
      </c>
      <c r="O22" s="4"/>
      <c r="P22" s="4"/>
      <c r="Q22" s="4"/>
      <c r="R22" s="4"/>
      <c r="S22" s="4"/>
      <c r="T22" s="4">
        <v>26</v>
      </c>
      <c r="U22" s="4">
        <v>9</v>
      </c>
      <c r="V22" s="4">
        <v>5</v>
      </c>
      <c r="W22" s="4"/>
      <c r="X22" s="4"/>
      <c r="Y22" s="4"/>
      <c r="Z22" s="4"/>
      <c r="AA22" s="4"/>
      <c r="AB22" s="4"/>
      <c r="AC22" s="4"/>
      <c r="AD22" s="4"/>
    </row>
    <row r="23" spans="1:30" ht="114" customHeight="1" x14ac:dyDescent="0.25">
      <c r="A23" s="12"/>
      <c r="B23" s="12" t="s">
        <v>87</v>
      </c>
      <c r="C23" s="12" t="s">
        <v>29</v>
      </c>
      <c r="D23" s="12" t="s">
        <v>85</v>
      </c>
      <c r="E23" s="12" t="s">
        <v>30</v>
      </c>
      <c r="F23" s="4" t="s">
        <v>32</v>
      </c>
      <c r="G23" s="4" t="s">
        <v>161</v>
      </c>
      <c r="H23" s="12" t="s">
        <v>34</v>
      </c>
      <c r="I23" s="5" t="s">
        <v>37</v>
      </c>
      <c r="J23" s="5" t="s">
        <v>43</v>
      </c>
      <c r="K23" s="12" t="s">
        <v>39</v>
      </c>
      <c r="L23" s="13">
        <v>485</v>
      </c>
      <c r="M23" s="11">
        <f t="shared" si="0"/>
        <v>19400</v>
      </c>
      <c r="N23" s="4">
        <f t="shared" si="1"/>
        <v>40</v>
      </c>
      <c r="O23" s="4"/>
      <c r="P23" s="4"/>
      <c r="Q23" s="4"/>
      <c r="R23" s="4"/>
      <c r="S23" s="4"/>
      <c r="T23" s="4"/>
      <c r="U23" s="4">
        <v>17</v>
      </c>
      <c r="V23" s="4">
        <v>23</v>
      </c>
      <c r="W23" s="4"/>
      <c r="X23" s="4"/>
      <c r="Y23" s="4"/>
      <c r="Z23" s="4"/>
      <c r="AA23" s="4"/>
      <c r="AB23" s="4"/>
      <c r="AC23" s="4"/>
      <c r="AD23" s="4"/>
    </row>
    <row r="24" spans="1:30" ht="114" customHeight="1" x14ac:dyDescent="0.25">
      <c r="A24" s="12"/>
      <c r="B24" s="12" t="s">
        <v>88</v>
      </c>
      <c r="C24" s="12" t="s">
        <v>29</v>
      </c>
      <c r="D24" s="12" t="s">
        <v>85</v>
      </c>
      <c r="E24" s="12" t="s">
        <v>30</v>
      </c>
      <c r="F24" s="4" t="s">
        <v>32</v>
      </c>
      <c r="G24" s="4" t="s">
        <v>161</v>
      </c>
      <c r="H24" s="12" t="s">
        <v>62</v>
      </c>
      <c r="I24" s="5" t="s">
        <v>37</v>
      </c>
      <c r="J24" s="5" t="s">
        <v>43</v>
      </c>
      <c r="K24" s="12" t="s">
        <v>79</v>
      </c>
      <c r="L24" s="13">
        <v>485</v>
      </c>
      <c r="M24" s="11">
        <f t="shared" si="0"/>
        <v>78570</v>
      </c>
      <c r="N24" s="4">
        <f t="shared" si="1"/>
        <v>162</v>
      </c>
      <c r="O24" s="4"/>
      <c r="P24" s="4"/>
      <c r="Q24" s="4"/>
      <c r="R24" s="4"/>
      <c r="S24" s="4">
        <v>29</v>
      </c>
      <c r="T24" s="4">
        <v>62</v>
      </c>
      <c r="U24" s="4">
        <v>39</v>
      </c>
      <c r="V24" s="4">
        <v>32</v>
      </c>
      <c r="W24" s="4"/>
      <c r="X24" s="4"/>
      <c r="Y24" s="4"/>
      <c r="Z24" s="4"/>
      <c r="AA24" s="4"/>
      <c r="AB24" s="4"/>
      <c r="AC24" s="4"/>
      <c r="AD24" s="4"/>
    </row>
    <row r="25" spans="1:30" ht="114" customHeight="1" x14ac:dyDescent="0.25">
      <c r="A25" s="12"/>
      <c r="B25" s="12" t="s">
        <v>89</v>
      </c>
      <c r="C25" s="12" t="s">
        <v>29</v>
      </c>
      <c r="D25" s="12" t="s">
        <v>90</v>
      </c>
      <c r="E25" s="12" t="s">
        <v>30</v>
      </c>
      <c r="F25" s="4" t="s">
        <v>32</v>
      </c>
      <c r="G25" s="4" t="s">
        <v>161</v>
      </c>
      <c r="H25" s="12" t="s">
        <v>34</v>
      </c>
      <c r="I25" s="5" t="s">
        <v>37</v>
      </c>
      <c r="J25" s="5" t="s">
        <v>91</v>
      </c>
      <c r="K25" s="12" t="s">
        <v>56</v>
      </c>
      <c r="L25" s="13">
        <v>345</v>
      </c>
      <c r="M25" s="11">
        <f t="shared" si="0"/>
        <v>690</v>
      </c>
      <c r="N25" s="4">
        <f t="shared" si="1"/>
        <v>2</v>
      </c>
      <c r="O25" s="4"/>
      <c r="P25" s="4"/>
      <c r="Q25" s="4"/>
      <c r="R25" s="4">
        <v>2</v>
      </c>
      <c r="S25" s="4"/>
      <c r="T25" s="4"/>
      <c r="U25" s="4"/>
      <c r="V25" s="4"/>
      <c r="W25" s="4"/>
      <c r="X25" s="4"/>
      <c r="Y25" s="4"/>
      <c r="Z25" s="4"/>
      <c r="AA25" s="4"/>
      <c r="AB25" s="4"/>
      <c r="AC25" s="4"/>
      <c r="AD25" s="4"/>
    </row>
    <row r="26" spans="1:30" ht="114" customHeight="1" x14ac:dyDescent="0.25">
      <c r="A26" s="12"/>
      <c r="B26" s="12" t="s">
        <v>92</v>
      </c>
      <c r="C26" s="12" t="s">
        <v>29</v>
      </c>
      <c r="D26" s="12" t="s">
        <v>93</v>
      </c>
      <c r="E26" s="12" t="s">
        <v>30</v>
      </c>
      <c r="F26" s="4" t="s">
        <v>32</v>
      </c>
      <c r="G26" s="4" t="s">
        <v>161</v>
      </c>
      <c r="H26" s="12" t="s">
        <v>34</v>
      </c>
      <c r="I26" s="5" t="s">
        <v>37</v>
      </c>
      <c r="J26" s="5" t="s">
        <v>94</v>
      </c>
      <c r="K26" s="12" t="s">
        <v>79</v>
      </c>
      <c r="L26" s="13">
        <v>1080</v>
      </c>
      <c r="M26" s="11">
        <f t="shared" si="0"/>
        <v>4320</v>
      </c>
      <c r="N26" s="4">
        <f t="shared" si="1"/>
        <v>4</v>
      </c>
      <c r="O26" s="4"/>
      <c r="P26" s="4"/>
      <c r="Q26" s="4"/>
      <c r="R26" s="4"/>
      <c r="S26" s="4"/>
      <c r="T26" s="4"/>
      <c r="U26" s="4"/>
      <c r="V26" s="4">
        <v>4</v>
      </c>
      <c r="W26" s="4"/>
      <c r="X26" s="4"/>
      <c r="Y26" s="4"/>
      <c r="Z26" s="4"/>
      <c r="AA26" s="4"/>
      <c r="AB26" s="4"/>
      <c r="AC26" s="4"/>
      <c r="AD26" s="4"/>
    </row>
    <row r="27" spans="1:30" ht="114" customHeight="1" x14ac:dyDescent="0.25">
      <c r="A27" s="12"/>
      <c r="B27" s="12" t="s">
        <v>95</v>
      </c>
      <c r="C27" s="12" t="s">
        <v>29</v>
      </c>
      <c r="D27" s="12" t="s">
        <v>96</v>
      </c>
      <c r="E27" s="12" t="s">
        <v>30</v>
      </c>
      <c r="F27" s="4" t="s">
        <v>32</v>
      </c>
      <c r="G27" s="4" t="s">
        <v>161</v>
      </c>
      <c r="H27" s="12" t="s">
        <v>34</v>
      </c>
      <c r="I27" s="5" t="s">
        <v>37</v>
      </c>
      <c r="J27" s="5" t="s">
        <v>97</v>
      </c>
      <c r="K27" s="12" t="s">
        <v>56</v>
      </c>
      <c r="L27" s="13">
        <v>1130</v>
      </c>
      <c r="M27" s="11">
        <f t="shared" si="0"/>
        <v>146900</v>
      </c>
      <c r="N27" s="4">
        <f t="shared" si="1"/>
        <v>130</v>
      </c>
      <c r="O27" s="4"/>
      <c r="P27" s="4"/>
      <c r="Q27" s="4">
        <v>19</v>
      </c>
      <c r="R27" s="4">
        <v>43</v>
      </c>
      <c r="S27" s="4">
        <v>41</v>
      </c>
      <c r="T27" s="4">
        <v>18</v>
      </c>
      <c r="U27" s="4">
        <v>9</v>
      </c>
      <c r="V27" s="4"/>
      <c r="W27" s="4"/>
      <c r="X27" s="4"/>
      <c r="Y27" s="4"/>
      <c r="Z27" s="4"/>
      <c r="AA27" s="4"/>
      <c r="AB27" s="4"/>
      <c r="AC27" s="4"/>
      <c r="AD27" s="4"/>
    </row>
    <row r="28" spans="1:30" ht="114" customHeight="1" x14ac:dyDescent="0.25">
      <c r="A28" s="12"/>
      <c r="B28" s="12" t="s">
        <v>98</v>
      </c>
      <c r="C28" s="12" t="s">
        <v>29</v>
      </c>
      <c r="D28" s="12" t="s">
        <v>99</v>
      </c>
      <c r="E28" s="12" t="s">
        <v>30</v>
      </c>
      <c r="F28" s="4" t="s">
        <v>32</v>
      </c>
      <c r="G28" s="4" t="s">
        <v>161</v>
      </c>
      <c r="H28" s="12" t="s">
        <v>34</v>
      </c>
      <c r="I28" s="5" t="s">
        <v>100</v>
      </c>
      <c r="J28" s="5" t="s">
        <v>101</v>
      </c>
      <c r="K28" s="12" t="s">
        <v>79</v>
      </c>
      <c r="L28" s="13">
        <v>1195</v>
      </c>
      <c r="M28" s="11">
        <f t="shared" si="0"/>
        <v>1195</v>
      </c>
      <c r="N28" s="4">
        <f t="shared" si="1"/>
        <v>1</v>
      </c>
      <c r="O28" s="4"/>
      <c r="P28" s="4"/>
      <c r="Q28" s="4"/>
      <c r="R28" s="4"/>
      <c r="S28" s="4">
        <v>1</v>
      </c>
      <c r="T28" s="4"/>
      <c r="U28" s="4"/>
      <c r="V28" s="4"/>
      <c r="W28" s="4"/>
      <c r="X28" s="4"/>
      <c r="Y28" s="4"/>
      <c r="Z28" s="4"/>
      <c r="AA28" s="4"/>
      <c r="AB28" s="4"/>
      <c r="AC28" s="4"/>
      <c r="AD28" s="4"/>
    </row>
    <row r="29" spans="1:30" ht="114" customHeight="1" x14ac:dyDescent="0.25">
      <c r="A29" s="12"/>
      <c r="B29" s="12" t="s">
        <v>102</v>
      </c>
      <c r="C29" s="12" t="s">
        <v>29</v>
      </c>
      <c r="D29" s="12" t="s">
        <v>99</v>
      </c>
      <c r="E29" s="12" t="s">
        <v>30</v>
      </c>
      <c r="F29" s="4" t="s">
        <v>32</v>
      </c>
      <c r="G29" s="4" t="s">
        <v>161</v>
      </c>
      <c r="H29" s="12" t="s">
        <v>34</v>
      </c>
      <c r="I29" s="5" t="s">
        <v>37</v>
      </c>
      <c r="J29" s="5" t="s">
        <v>103</v>
      </c>
      <c r="K29" s="12" t="s">
        <v>39</v>
      </c>
      <c r="L29" s="13">
        <v>345</v>
      </c>
      <c r="M29" s="11">
        <f t="shared" si="0"/>
        <v>345</v>
      </c>
      <c r="N29" s="4">
        <f t="shared" si="1"/>
        <v>1</v>
      </c>
      <c r="O29" s="4"/>
      <c r="P29" s="4"/>
      <c r="Q29" s="4"/>
      <c r="R29" s="4"/>
      <c r="S29" s="4"/>
      <c r="T29" s="4"/>
      <c r="U29" s="4">
        <v>1</v>
      </c>
      <c r="V29" s="4"/>
      <c r="W29" s="4"/>
      <c r="X29" s="4"/>
      <c r="Y29" s="4"/>
      <c r="Z29" s="4"/>
      <c r="AA29" s="4"/>
      <c r="AB29" s="4"/>
      <c r="AC29" s="4"/>
      <c r="AD29" s="4"/>
    </row>
    <row r="30" spans="1:30" ht="114" customHeight="1" x14ac:dyDescent="0.25">
      <c r="A30" s="12"/>
      <c r="B30" s="12" t="s">
        <v>104</v>
      </c>
      <c r="C30" s="12" t="s">
        <v>29</v>
      </c>
      <c r="D30" s="12" t="s">
        <v>105</v>
      </c>
      <c r="E30" s="12" t="s">
        <v>30</v>
      </c>
      <c r="F30" s="4" t="s">
        <v>32</v>
      </c>
      <c r="G30" s="4" t="s">
        <v>161</v>
      </c>
      <c r="H30" s="12" t="s">
        <v>34</v>
      </c>
      <c r="I30" s="5" t="s">
        <v>37</v>
      </c>
      <c r="J30" s="5" t="s">
        <v>106</v>
      </c>
      <c r="K30" s="12" t="s">
        <v>56</v>
      </c>
      <c r="L30" s="13">
        <v>1035</v>
      </c>
      <c r="M30" s="11">
        <f t="shared" si="0"/>
        <v>3105</v>
      </c>
      <c r="N30" s="4">
        <f t="shared" si="1"/>
        <v>3</v>
      </c>
      <c r="O30" s="4"/>
      <c r="P30" s="4"/>
      <c r="Q30" s="4"/>
      <c r="R30" s="4"/>
      <c r="S30" s="4"/>
      <c r="T30" s="4"/>
      <c r="U30" s="4"/>
      <c r="V30" s="4">
        <v>3</v>
      </c>
      <c r="W30" s="4"/>
      <c r="X30" s="4"/>
      <c r="Y30" s="4"/>
      <c r="Z30" s="4"/>
      <c r="AA30" s="4"/>
      <c r="AB30" s="4"/>
      <c r="AC30" s="4"/>
      <c r="AD30" s="4"/>
    </row>
    <row r="31" spans="1:30" ht="114" customHeight="1" x14ac:dyDescent="0.25">
      <c r="A31" s="12"/>
      <c r="B31" s="12" t="s">
        <v>107</v>
      </c>
      <c r="C31" s="12" t="s">
        <v>29</v>
      </c>
      <c r="D31" s="12" t="s">
        <v>105</v>
      </c>
      <c r="E31" s="12" t="s">
        <v>30</v>
      </c>
      <c r="F31" s="4" t="s">
        <v>32</v>
      </c>
      <c r="G31" s="4" t="s">
        <v>161</v>
      </c>
      <c r="H31" s="12" t="s">
        <v>34</v>
      </c>
      <c r="I31" s="5" t="s">
        <v>37</v>
      </c>
      <c r="J31" s="5" t="s">
        <v>108</v>
      </c>
      <c r="K31" s="12" t="s">
        <v>56</v>
      </c>
      <c r="L31" s="13">
        <v>670</v>
      </c>
      <c r="M31" s="11">
        <f t="shared" si="0"/>
        <v>40200</v>
      </c>
      <c r="N31" s="4">
        <f t="shared" si="1"/>
        <v>60</v>
      </c>
      <c r="O31" s="4"/>
      <c r="P31" s="4"/>
      <c r="Q31" s="4">
        <v>16</v>
      </c>
      <c r="R31" s="4">
        <v>23</v>
      </c>
      <c r="S31" s="4">
        <v>21</v>
      </c>
      <c r="T31" s="4"/>
      <c r="U31" s="4"/>
      <c r="V31" s="4"/>
      <c r="W31" s="4"/>
      <c r="X31" s="4"/>
      <c r="Y31" s="4"/>
      <c r="Z31" s="4"/>
      <c r="AA31" s="4"/>
      <c r="AB31" s="4"/>
      <c r="AC31" s="4"/>
      <c r="AD31" s="4"/>
    </row>
    <row r="32" spans="1:30" ht="114" customHeight="1" x14ac:dyDescent="0.25">
      <c r="A32" s="12"/>
      <c r="B32" s="12" t="s">
        <v>109</v>
      </c>
      <c r="C32" s="12" t="s">
        <v>29</v>
      </c>
      <c r="D32" s="12" t="s">
        <v>110</v>
      </c>
      <c r="E32" s="12" t="s">
        <v>30</v>
      </c>
      <c r="F32" s="4" t="s">
        <v>32</v>
      </c>
      <c r="G32" s="4" t="s">
        <v>161</v>
      </c>
      <c r="H32" s="12" t="s">
        <v>34</v>
      </c>
      <c r="I32" s="5" t="s">
        <v>40</v>
      </c>
      <c r="J32" s="5" t="s">
        <v>111</v>
      </c>
      <c r="K32" s="12" t="s">
        <v>44</v>
      </c>
      <c r="L32" s="13">
        <v>1590</v>
      </c>
      <c r="M32" s="11">
        <f t="shared" si="0"/>
        <v>1590</v>
      </c>
      <c r="N32" s="4">
        <f t="shared" si="1"/>
        <v>1</v>
      </c>
      <c r="O32" s="4"/>
      <c r="P32" s="4"/>
      <c r="Q32" s="4"/>
      <c r="R32" s="4"/>
      <c r="S32" s="4"/>
      <c r="T32" s="4"/>
      <c r="U32" s="4"/>
      <c r="V32" s="4"/>
      <c r="W32" s="4"/>
      <c r="X32" s="4"/>
      <c r="Y32" s="4"/>
      <c r="Z32" s="4"/>
      <c r="AA32" s="4"/>
      <c r="AB32" s="4">
        <v>1</v>
      </c>
      <c r="AC32" s="4"/>
      <c r="AD32" s="4"/>
    </row>
    <row r="33" spans="1:30" ht="114" customHeight="1" x14ac:dyDescent="0.25">
      <c r="A33" s="12"/>
      <c r="B33" s="12" t="s">
        <v>112</v>
      </c>
      <c r="C33" s="12" t="s">
        <v>29</v>
      </c>
      <c r="D33" s="12" t="s">
        <v>113</v>
      </c>
      <c r="E33" s="12" t="s">
        <v>30</v>
      </c>
      <c r="F33" s="4" t="s">
        <v>32</v>
      </c>
      <c r="G33" s="4" t="s">
        <v>161</v>
      </c>
      <c r="H33" s="12" t="s">
        <v>34</v>
      </c>
      <c r="I33" s="5" t="s">
        <v>37</v>
      </c>
      <c r="J33" s="5" t="s">
        <v>114</v>
      </c>
      <c r="K33" s="12" t="s">
        <v>56</v>
      </c>
      <c r="L33" s="13">
        <v>485</v>
      </c>
      <c r="M33" s="11">
        <f t="shared" si="0"/>
        <v>485</v>
      </c>
      <c r="N33" s="4">
        <f t="shared" si="1"/>
        <v>1</v>
      </c>
      <c r="O33" s="4"/>
      <c r="P33" s="4"/>
      <c r="Q33" s="4"/>
      <c r="R33" s="4"/>
      <c r="S33" s="4">
        <v>1</v>
      </c>
      <c r="T33" s="4"/>
      <c r="U33" s="4"/>
      <c r="V33" s="4"/>
      <c r="W33" s="4"/>
      <c r="X33" s="4"/>
      <c r="Y33" s="4"/>
      <c r="Z33" s="4"/>
      <c r="AA33" s="4"/>
      <c r="AB33" s="4"/>
      <c r="AC33" s="4"/>
      <c r="AD33" s="4"/>
    </row>
    <row r="34" spans="1:30" ht="114" customHeight="1" x14ac:dyDescent="0.25">
      <c r="A34" s="12"/>
      <c r="B34" s="12" t="s">
        <v>115</v>
      </c>
      <c r="C34" s="12" t="s">
        <v>29</v>
      </c>
      <c r="D34" s="12" t="s">
        <v>116</v>
      </c>
      <c r="E34" s="12" t="s">
        <v>30</v>
      </c>
      <c r="F34" s="4" t="s">
        <v>32</v>
      </c>
      <c r="G34" s="4" t="s">
        <v>161</v>
      </c>
      <c r="H34" s="12" t="s">
        <v>34</v>
      </c>
      <c r="I34" s="5" t="s">
        <v>37</v>
      </c>
      <c r="J34" s="5" t="s">
        <v>63</v>
      </c>
      <c r="K34" s="12" t="s">
        <v>56</v>
      </c>
      <c r="L34" s="13">
        <v>520</v>
      </c>
      <c r="M34" s="11">
        <f t="shared" si="0"/>
        <v>22360</v>
      </c>
      <c r="N34" s="4">
        <f t="shared" si="1"/>
        <v>43</v>
      </c>
      <c r="O34" s="4"/>
      <c r="P34" s="4"/>
      <c r="Q34" s="4">
        <v>12</v>
      </c>
      <c r="R34" s="4">
        <v>21</v>
      </c>
      <c r="S34" s="4">
        <v>10</v>
      </c>
      <c r="T34" s="4"/>
      <c r="U34" s="4"/>
      <c r="V34" s="4"/>
      <c r="W34" s="4"/>
      <c r="X34" s="4"/>
      <c r="Y34" s="4"/>
      <c r="Z34" s="4"/>
      <c r="AA34" s="4"/>
      <c r="AB34" s="4"/>
      <c r="AC34" s="4"/>
      <c r="AD34" s="4"/>
    </row>
    <row r="35" spans="1:30" ht="114" customHeight="1" x14ac:dyDescent="0.25">
      <c r="A35" s="12"/>
      <c r="B35" s="12" t="s">
        <v>117</v>
      </c>
      <c r="C35" s="12" t="s">
        <v>29</v>
      </c>
      <c r="D35" s="12" t="s">
        <v>116</v>
      </c>
      <c r="E35" s="12" t="s">
        <v>30</v>
      </c>
      <c r="F35" s="4" t="s">
        <v>32</v>
      </c>
      <c r="G35" s="4" t="s">
        <v>161</v>
      </c>
      <c r="H35" s="12" t="s">
        <v>62</v>
      </c>
      <c r="I35" s="5" t="s">
        <v>37</v>
      </c>
      <c r="J35" s="5" t="s">
        <v>118</v>
      </c>
      <c r="K35" s="12" t="s">
        <v>79</v>
      </c>
      <c r="L35" s="13">
        <v>485</v>
      </c>
      <c r="M35" s="11">
        <f t="shared" si="0"/>
        <v>24735</v>
      </c>
      <c r="N35" s="4">
        <f t="shared" si="1"/>
        <v>51</v>
      </c>
      <c r="O35" s="4"/>
      <c r="P35" s="4"/>
      <c r="Q35" s="4"/>
      <c r="R35" s="4"/>
      <c r="S35" s="4"/>
      <c r="T35" s="4">
        <v>33</v>
      </c>
      <c r="U35" s="4">
        <v>18</v>
      </c>
      <c r="V35" s="4"/>
      <c r="W35" s="4"/>
      <c r="X35" s="4"/>
      <c r="Y35" s="4"/>
      <c r="Z35" s="4"/>
      <c r="AA35" s="4"/>
      <c r="AB35" s="4"/>
      <c r="AC35" s="4"/>
      <c r="AD35" s="4"/>
    </row>
    <row r="36" spans="1:30" ht="114" customHeight="1" x14ac:dyDescent="0.25">
      <c r="A36" s="12"/>
      <c r="B36" s="12" t="s">
        <v>119</v>
      </c>
      <c r="C36" s="12" t="s">
        <v>29</v>
      </c>
      <c r="D36" s="12" t="s">
        <v>120</v>
      </c>
      <c r="E36" s="12" t="s">
        <v>30</v>
      </c>
      <c r="F36" s="4" t="s">
        <v>32</v>
      </c>
      <c r="G36" s="4" t="s">
        <v>161</v>
      </c>
      <c r="H36" s="12" t="s">
        <v>121</v>
      </c>
      <c r="I36" s="5" t="s">
        <v>37</v>
      </c>
      <c r="J36" s="5" t="s">
        <v>122</v>
      </c>
      <c r="K36" s="12" t="s">
        <v>79</v>
      </c>
      <c r="L36" s="13">
        <v>850</v>
      </c>
      <c r="M36" s="11">
        <f t="shared" si="0"/>
        <v>19550</v>
      </c>
      <c r="N36" s="4">
        <f t="shared" si="1"/>
        <v>23</v>
      </c>
      <c r="O36" s="4"/>
      <c r="P36" s="4">
        <v>2</v>
      </c>
      <c r="Q36" s="4">
        <v>5</v>
      </c>
      <c r="R36" s="4">
        <v>8</v>
      </c>
      <c r="S36" s="4">
        <v>4</v>
      </c>
      <c r="T36" s="4">
        <v>2</v>
      </c>
      <c r="U36" s="4">
        <v>2</v>
      </c>
      <c r="V36" s="4"/>
      <c r="W36" s="4"/>
      <c r="X36" s="4"/>
      <c r="Y36" s="4"/>
      <c r="Z36" s="4"/>
      <c r="AA36" s="4"/>
      <c r="AB36" s="4"/>
      <c r="AC36" s="4"/>
      <c r="AD36" s="4"/>
    </row>
    <row r="37" spans="1:30" ht="114" customHeight="1" x14ac:dyDescent="0.25">
      <c r="A37" s="12"/>
      <c r="B37" s="12" t="s">
        <v>123</v>
      </c>
      <c r="C37" s="12" t="s">
        <v>29</v>
      </c>
      <c r="D37" s="12" t="s">
        <v>124</v>
      </c>
      <c r="E37" s="12" t="s">
        <v>30</v>
      </c>
      <c r="F37" s="4" t="s">
        <v>32</v>
      </c>
      <c r="G37" s="4" t="s">
        <v>161</v>
      </c>
      <c r="H37" s="12" t="s">
        <v>125</v>
      </c>
      <c r="I37" s="5" t="s">
        <v>37</v>
      </c>
      <c r="J37" s="5" t="s">
        <v>126</v>
      </c>
      <c r="K37" s="12" t="s">
        <v>39</v>
      </c>
      <c r="L37" s="13">
        <v>740</v>
      </c>
      <c r="M37" s="11">
        <f t="shared" si="0"/>
        <v>59940</v>
      </c>
      <c r="N37" s="4">
        <f t="shared" si="1"/>
        <v>81</v>
      </c>
      <c r="O37" s="4"/>
      <c r="P37" s="4"/>
      <c r="Q37" s="4">
        <v>13</v>
      </c>
      <c r="R37" s="4">
        <v>30</v>
      </c>
      <c r="S37" s="4">
        <v>30</v>
      </c>
      <c r="T37" s="4">
        <v>8</v>
      </c>
      <c r="U37" s="4"/>
      <c r="V37" s="4"/>
      <c r="W37" s="4"/>
      <c r="X37" s="4"/>
      <c r="Y37" s="4"/>
      <c r="Z37" s="4"/>
      <c r="AA37" s="4"/>
      <c r="AB37" s="4"/>
      <c r="AC37" s="4"/>
      <c r="AD37" s="4"/>
    </row>
    <row r="38" spans="1:30" ht="114" customHeight="1" x14ac:dyDescent="0.25">
      <c r="A38" s="12"/>
      <c r="B38" s="12" t="s">
        <v>128</v>
      </c>
      <c r="C38" s="12" t="s">
        <v>29</v>
      </c>
      <c r="D38" s="12" t="s">
        <v>129</v>
      </c>
      <c r="E38" s="12" t="s">
        <v>130</v>
      </c>
      <c r="F38" s="4" t="s">
        <v>32</v>
      </c>
      <c r="G38" s="4" t="s">
        <v>160</v>
      </c>
      <c r="H38" s="12" t="s">
        <v>34</v>
      </c>
      <c r="I38" s="5" t="s">
        <v>131</v>
      </c>
      <c r="J38" s="5" t="s">
        <v>132</v>
      </c>
      <c r="K38" s="12" t="s">
        <v>31</v>
      </c>
      <c r="L38" s="13">
        <v>1405</v>
      </c>
      <c r="M38" s="11">
        <f t="shared" si="0"/>
        <v>35125</v>
      </c>
      <c r="N38" s="4">
        <f t="shared" si="1"/>
        <v>25</v>
      </c>
      <c r="O38" s="4">
        <v>25</v>
      </c>
      <c r="P38" s="4"/>
      <c r="Q38" s="4"/>
      <c r="R38" s="4"/>
      <c r="S38" s="4"/>
      <c r="T38" s="4"/>
      <c r="U38" s="4"/>
      <c r="V38" s="4"/>
      <c r="W38" s="4"/>
      <c r="X38" s="4"/>
      <c r="Y38" s="4"/>
      <c r="Z38" s="4"/>
      <c r="AA38" s="4"/>
      <c r="AB38" s="4"/>
      <c r="AC38" s="4"/>
      <c r="AD38" s="4"/>
    </row>
    <row r="39" spans="1:30" ht="114" customHeight="1" x14ac:dyDescent="0.25">
      <c r="A39" s="12"/>
      <c r="B39" s="12" t="s">
        <v>133</v>
      </c>
      <c r="C39" s="12" t="s">
        <v>29</v>
      </c>
      <c r="D39" s="12" t="s">
        <v>129</v>
      </c>
      <c r="E39" s="12" t="s">
        <v>130</v>
      </c>
      <c r="F39" s="4" t="s">
        <v>32</v>
      </c>
      <c r="G39" s="4" t="s">
        <v>160</v>
      </c>
      <c r="H39" s="12" t="s">
        <v>134</v>
      </c>
      <c r="I39" s="5" t="s">
        <v>131</v>
      </c>
      <c r="J39" s="5" t="s">
        <v>132</v>
      </c>
      <c r="K39" s="12" t="s">
        <v>31</v>
      </c>
      <c r="L39" s="13">
        <v>1405</v>
      </c>
      <c r="M39" s="11">
        <f t="shared" si="0"/>
        <v>68845</v>
      </c>
      <c r="N39" s="4">
        <f t="shared" si="1"/>
        <v>49</v>
      </c>
      <c r="O39" s="4">
        <v>49</v>
      </c>
      <c r="P39" s="4"/>
      <c r="Q39" s="4"/>
      <c r="R39" s="4"/>
      <c r="S39" s="4"/>
      <c r="T39" s="4"/>
      <c r="U39" s="4"/>
      <c r="V39" s="4"/>
      <c r="W39" s="4"/>
      <c r="X39" s="4"/>
      <c r="Y39" s="4"/>
      <c r="Z39" s="4"/>
      <c r="AA39" s="4"/>
      <c r="AB39" s="4"/>
      <c r="AC39" s="4"/>
      <c r="AD39" s="4"/>
    </row>
    <row r="40" spans="1:30" ht="114" customHeight="1" x14ac:dyDescent="0.25">
      <c r="A40" s="12"/>
      <c r="B40" s="12" t="s">
        <v>135</v>
      </c>
      <c r="C40" s="12" t="s">
        <v>29</v>
      </c>
      <c r="D40" s="12" t="s">
        <v>136</v>
      </c>
      <c r="E40" s="12" t="s">
        <v>130</v>
      </c>
      <c r="F40" s="4" t="s">
        <v>32</v>
      </c>
      <c r="G40" s="4" t="s">
        <v>160</v>
      </c>
      <c r="H40" s="12" t="s">
        <v>34</v>
      </c>
      <c r="I40" s="5" t="s">
        <v>137</v>
      </c>
      <c r="J40" s="5" t="s">
        <v>138</v>
      </c>
      <c r="K40" s="12" t="s">
        <v>31</v>
      </c>
      <c r="L40" s="13">
        <v>1695</v>
      </c>
      <c r="M40" s="11">
        <f t="shared" si="0"/>
        <v>16950</v>
      </c>
      <c r="N40" s="4">
        <f t="shared" si="1"/>
        <v>10</v>
      </c>
      <c r="O40" s="4">
        <v>10</v>
      </c>
      <c r="P40" s="4"/>
      <c r="Q40" s="4"/>
      <c r="R40" s="4"/>
      <c r="S40" s="4"/>
      <c r="T40" s="4"/>
      <c r="U40" s="4"/>
      <c r="V40" s="4"/>
      <c r="W40" s="4"/>
      <c r="X40" s="4"/>
      <c r="Y40" s="4"/>
      <c r="Z40" s="4"/>
      <c r="AA40" s="4"/>
      <c r="AB40" s="4"/>
      <c r="AC40" s="4"/>
      <c r="AD40" s="4"/>
    </row>
    <row r="41" spans="1:30" ht="114" customHeight="1" x14ac:dyDescent="0.25">
      <c r="A41" s="12"/>
      <c r="B41" s="12" t="s">
        <v>139</v>
      </c>
      <c r="C41" s="12" t="s">
        <v>29</v>
      </c>
      <c r="D41" s="12" t="s">
        <v>140</v>
      </c>
      <c r="E41" s="12" t="s">
        <v>130</v>
      </c>
      <c r="F41" s="4" t="s">
        <v>32</v>
      </c>
      <c r="G41" s="4" t="s">
        <v>160</v>
      </c>
      <c r="H41" s="12" t="s">
        <v>34</v>
      </c>
      <c r="I41" s="5" t="s">
        <v>127</v>
      </c>
      <c r="J41" s="5" t="s">
        <v>141</v>
      </c>
      <c r="K41" s="12" t="s">
        <v>31</v>
      </c>
      <c r="L41" s="13">
        <v>660</v>
      </c>
      <c r="M41" s="11">
        <f t="shared" si="0"/>
        <v>1320</v>
      </c>
      <c r="N41" s="4">
        <f t="shared" si="1"/>
        <v>2</v>
      </c>
      <c r="O41" s="4">
        <v>2</v>
      </c>
      <c r="P41" s="4"/>
      <c r="Q41" s="4"/>
      <c r="R41" s="4"/>
      <c r="S41" s="4"/>
      <c r="T41" s="4"/>
      <c r="U41" s="4"/>
      <c r="V41" s="4"/>
      <c r="W41" s="4"/>
      <c r="X41" s="4"/>
      <c r="Y41" s="4"/>
      <c r="Z41" s="4"/>
      <c r="AA41" s="4"/>
      <c r="AB41" s="4"/>
      <c r="AC41" s="4"/>
      <c r="AD41" s="4"/>
    </row>
    <row r="42" spans="1:30" ht="114" customHeight="1" x14ac:dyDescent="0.25">
      <c r="A42" s="12"/>
      <c r="B42" s="12" t="s">
        <v>142</v>
      </c>
      <c r="C42" s="12" t="s">
        <v>29</v>
      </c>
      <c r="D42" s="12" t="s">
        <v>143</v>
      </c>
      <c r="E42" s="12" t="s">
        <v>130</v>
      </c>
      <c r="F42" s="4" t="s">
        <v>32</v>
      </c>
      <c r="G42" s="4" t="s">
        <v>160</v>
      </c>
      <c r="H42" s="12" t="s">
        <v>34</v>
      </c>
      <c r="I42" s="5" t="s">
        <v>127</v>
      </c>
      <c r="J42" s="5" t="s">
        <v>144</v>
      </c>
      <c r="K42" s="12" t="s">
        <v>44</v>
      </c>
      <c r="L42" s="13">
        <v>1955</v>
      </c>
      <c r="M42" s="11">
        <f t="shared" si="0"/>
        <v>9775</v>
      </c>
      <c r="N42" s="4">
        <f t="shared" si="1"/>
        <v>5</v>
      </c>
      <c r="O42" s="4">
        <v>5</v>
      </c>
      <c r="P42" s="4"/>
      <c r="Q42" s="4"/>
      <c r="R42" s="4"/>
      <c r="S42" s="4"/>
      <c r="T42" s="4"/>
      <c r="U42" s="4"/>
      <c r="V42" s="4"/>
      <c r="W42" s="4"/>
      <c r="X42" s="4"/>
      <c r="Y42" s="4"/>
      <c r="Z42" s="4"/>
      <c r="AA42" s="4"/>
      <c r="AB42" s="4"/>
      <c r="AC42" s="4"/>
      <c r="AD42" s="4"/>
    </row>
    <row r="43" spans="1:30" ht="114" customHeight="1" x14ac:dyDescent="0.25">
      <c r="A43" s="12"/>
      <c r="B43" s="12" t="s">
        <v>145</v>
      </c>
      <c r="C43" s="12" t="s">
        <v>29</v>
      </c>
      <c r="D43" s="12" t="s">
        <v>146</v>
      </c>
      <c r="E43" s="12" t="s">
        <v>130</v>
      </c>
      <c r="F43" s="4" t="s">
        <v>32</v>
      </c>
      <c r="G43" s="4" t="s">
        <v>160</v>
      </c>
      <c r="H43" s="12" t="s">
        <v>34</v>
      </c>
      <c r="I43" s="5" t="s">
        <v>147</v>
      </c>
      <c r="J43" s="5" t="s">
        <v>148</v>
      </c>
      <c r="K43" s="12" t="s">
        <v>31</v>
      </c>
      <c r="L43" s="13">
        <v>1150</v>
      </c>
      <c r="M43" s="11">
        <f t="shared" si="0"/>
        <v>1150</v>
      </c>
      <c r="N43" s="4">
        <f t="shared" si="1"/>
        <v>1</v>
      </c>
      <c r="O43" s="4">
        <v>1</v>
      </c>
      <c r="P43" s="4"/>
      <c r="Q43" s="4"/>
      <c r="R43" s="4"/>
      <c r="S43" s="4"/>
      <c r="T43" s="4"/>
      <c r="U43" s="4"/>
      <c r="V43" s="4"/>
      <c r="W43" s="4"/>
      <c r="X43" s="4"/>
      <c r="Y43" s="4"/>
      <c r="Z43" s="4"/>
      <c r="AA43" s="4"/>
      <c r="AB43" s="4"/>
      <c r="AC43" s="4"/>
      <c r="AD43" s="4"/>
    </row>
    <row r="44" spans="1:30" ht="114" customHeight="1" x14ac:dyDescent="0.25">
      <c r="A44" s="12"/>
      <c r="B44" s="12" t="s">
        <v>149</v>
      </c>
      <c r="C44" s="12" t="s">
        <v>29</v>
      </c>
      <c r="D44" s="12" t="s">
        <v>150</v>
      </c>
      <c r="E44" s="12" t="s">
        <v>130</v>
      </c>
      <c r="F44" s="4" t="s">
        <v>32</v>
      </c>
      <c r="G44" s="4" t="s">
        <v>160</v>
      </c>
      <c r="H44" s="12" t="s">
        <v>34</v>
      </c>
      <c r="I44" s="5" t="s">
        <v>151</v>
      </c>
      <c r="J44" s="5" t="s">
        <v>152</v>
      </c>
      <c r="K44" s="12" t="s">
        <v>31</v>
      </c>
      <c r="L44" s="13">
        <v>1235</v>
      </c>
      <c r="M44" s="11">
        <f t="shared" si="0"/>
        <v>1235</v>
      </c>
      <c r="N44" s="4">
        <f t="shared" si="1"/>
        <v>1</v>
      </c>
      <c r="O44" s="4">
        <v>1</v>
      </c>
      <c r="P44" s="4"/>
      <c r="Q44" s="4"/>
      <c r="R44" s="4"/>
      <c r="S44" s="4"/>
      <c r="T44" s="4"/>
      <c r="U44" s="4"/>
      <c r="V44" s="4"/>
      <c r="W44" s="4"/>
      <c r="X44" s="4"/>
      <c r="Y44" s="4"/>
      <c r="Z44" s="4"/>
      <c r="AA44" s="4"/>
      <c r="AB44" s="4"/>
      <c r="AC44" s="4"/>
      <c r="AD44" s="4"/>
    </row>
    <row r="45" spans="1:30" ht="114" customHeight="1" x14ac:dyDescent="0.25">
      <c r="A45" s="12"/>
      <c r="B45" s="12" t="s">
        <v>153</v>
      </c>
      <c r="C45" s="12" t="s">
        <v>29</v>
      </c>
      <c r="D45" s="12" t="s">
        <v>154</v>
      </c>
      <c r="E45" s="12" t="s">
        <v>130</v>
      </c>
      <c r="F45" s="4" t="s">
        <v>32</v>
      </c>
      <c r="G45" s="4" t="s">
        <v>160</v>
      </c>
      <c r="H45" s="12" t="s">
        <v>34</v>
      </c>
      <c r="I45" s="5" t="s">
        <v>155</v>
      </c>
      <c r="J45" s="5" t="s">
        <v>156</v>
      </c>
      <c r="K45" s="12" t="s">
        <v>44</v>
      </c>
      <c r="L45" s="13">
        <v>840</v>
      </c>
      <c r="M45" s="11">
        <f t="shared" si="0"/>
        <v>34440</v>
      </c>
      <c r="N45" s="4">
        <f t="shared" si="1"/>
        <v>41</v>
      </c>
      <c r="O45" s="4">
        <v>41</v>
      </c>
      <c r="P45" s="4"/>
      <c r="Q45" s="4"/>
      <c r="R45" s="4"/>
      <c r="S45" s="4"/>
      <c r="T45" s="4"/>
      <c r="U45" s="4"/>
      <c r="V45" s="4"/>
      <c r="W45" s="4"/>
      <c r="X45" s="4"/>
      <c r="Y45" s="4"/>
      <c r="Z45" s="4"/>
      <c r="AA45" s="4"/>
      <c r="AB45" s="4"/>
      <c r="AC45" s="4"/>
      <c r="AD45" s="4"/>
    </row>
    <row r="46" spans="1:30" ht="114" customHeight="1" x14ac:dyDescent="0.25">
      <c r="A46" s="12"/>
      <c r="B46" s="12" t="s">
        <v>157</v>
      </c>
      <c r="C46" s="12" t="s">
        <v>29</v>
      </c>
      <c r="D46" s="12" t="s">
        <v>158</v>
      </c>
      <c r="E46" s="12" t="s">
        <v>130</v>
      </c>
      <c r="F46" s="4" t="s">
        <v>32</v>
      </c>
      <c r="G46" s="4" t="s">
        <v>160</v>
      </c>
      <c r="H46" s="12" t="s">
        <v>34</v>
      </c>
      <c r="I46" s="5" t="s">
        <v>151</v>
      </c>
      <c r="J46" s="5" t="s">
        <v>159</v>
      </c>
      <c r="K46" s="12" t="s">
        <v>31</v>
      </c>
      <c r="L46" s="13">
        <v>1335</v>
      </c>
      <c r="M46" s="11">
        <f t="shared" si="0"/>
        <v>1335</v>
      </c>
      <c r="N46" s="4">
        <f t="shared" si="1"/>
        <v>1</v>
      </c>
      <c r="O46" s="4">
        <v>1</v>
      </c>
      <c r="P46" s="4"/>
      <c r="Q46" s="4"/>
      <c r="R46" s="4"/>
      <c r="S46" s="4"/>
      <c r="T46" s="4"/>
      <c r="U46" s="4"/>
      <c r="V46" s="4"/>
      <c r="W46" s="4"/>
      <c r="X46" s="4"/>
      <c r="Y46" s="4"/>
      <c r="Z46" s="4"/>
      <c r="AA46" s="4"/>
      <c r="AB46" s="4"/>
      <c r="AC46" s="4"/>
      <c r="AD46" s="4"/>
    </row>
  </sheetData>
  <sheetProtection formatCells="0" formatColumns="0" formatRows="0" insertColumns="0" insertRows="0" insertHyperlinks="0" deleteColumns="0" deleteRows="0" sort="0" autoFilter="0" pivotTables="0"/>
  <mergeCells count="329">
    <mergeCell ref="K7"/>
    <mergeCell ref="L7"/>
    <mergeCell ref="H7"/>
    <mergeCell ref="A7"/>
    <mergeCell ref="B7"/>
    <mergeCell ref="C7"/>
    <mergeCell ref="D7"/>
    <mergeCell ref="E7"/>
    <mergeCell ref="K6"/>
    <mergeCell ref="L6"/>
    <mergeCell ref="H6"/>
    <mergeCell ref="A6"/>
    <mergeCell ref="B6"/>
    <mergeCell ref="C6"/>
    <mergeCell ref="D6"/>
    <mergeCell ref="E6"/>
    <mergeCell ref="K9"/>
    <mergeCell ref="L9"/>
    <mergeCell ref="H9"/>
    <mergeCell ref="A9"/>
    <mergeCell ref="B9"/>
    <mergeCell ref="C9"/>
    <mergeCell ref="D9"/>
    <mergeCell ref="E9"/>
    <mergeCell ref="K8"/>
    <mergeCell ref="L8"/>
    <mergeCell ref="H8"/>
    <mergeCell ref="A8"/>
    <mergeCell ref="B8"/>
    <mergeCell ref="C8"/>
    <mergeCell ref="D8"/>
    <mergeCell ref="E8"/>
    <mergeCell ref="K11"/>
    <mergeCell ref="L11"/>
    <mergeCell ref="H11"/>
    <mergeCell ref="A11"/>
    <mergeCell ref="B11"/>
    <mergeCell ref="C11"/>
    <mergeCell ref="D11"/>
    <mergeCell ref="E11"/>
    <mergeCell ref="K10"/>
    <mergeCell ref="L10"/>
    <mergeCell ref="H10"/>
    <mergeCell ref="A10"/>
    <mergeCell ref="B10"/>
    <mergeCell ref="C10"/>
    <mergeCell ref="D10"/>
    <mergeCell ref="E10"/>
    <mergeCell ref="K13"/>
    <mergeCell ref="L13"/>
    <mergeCell ref="H13"/>
    <mergeCell ref="A13"/>
    <mergeCell ref="B13"/>
    <mergeCell ref="C13"/>
    <mergeCell ref="D13"/>
    <mergeCell ref="E13"/>
    <mergeCell ref="K12"/>
    <mergeCell ref="L12"/>
    <mergeCell ref="H12"/>
    <mergeCell ref="A12"/>
    <mergeCell ref="B12"/>
    <mergeCell ref="C12"/>
    <mergeCell ref="D12"/>
    <mergeCell ref="E12"/>
    <mergeCell ref="K15"/>
    <mergeCell ref="L15"/>
    <mergeCell ref="H15"/>
    <mergeCell ref="A15"/>
    <mergeCell ref="B15"/>
    <mergeCell ref="C15"/>
    <mergeCell ref="D15"/>
    <mergeCell ref="E15"/>
    <mergeCell ref="K14"/>
    <mergeCell ref="L14"/>
    <mergeCell ref="H14"/>
    <mergeCell ref="A14"/>
    <mergeCell ref="B14"/>
    <mergeCell ref="C14"/>
    <mergeCell ref="D14"/>
    <mergeCell ref="E14"/>
    <mergeCell ref="K17"/>
    <mergeCell ref="L17"/>
    <mergeCell ref="H17"/>
    <mergeCell ref="A17"/>
    <mergeCell ref="B17"/>
    <mergeCell ref="C17"/>
    <mergeCell ref="D17"/>
    <mergeCell ref="E17"/>
    <mergeCell ref="K16"/>
    <mergeCell ref="L16"/>
    <mergeCell ref="H16"/>
    <mergeCell ref="A16"/>
    <mergeCell ref="B16"/>
    <mergeCell ref="C16"/>
    <mergeCell ref="D16"/>
    <mergeCell ref="E16"/>
    <mergeCell ref="K18"/>
    <mergeCell ref="L18"/>
    <mergeCell ref="G18"/>
    <mergeCell ref="H18"/>
    <mergeCell ref="A18"/>
    <mergeCell ref="B18"/>
    <mergeCell ref="C18"/>
    <mergeCell ref="D18"/>
    <mergeCell ref="E18"/>
    <mergeCell ref="K20"/>
    <mergeCell ref="L20"/>
    <mergeCell ref="H20"/>
    <mergeCell ref="A20"/>
    <mergeCell ref="B20"/>
    <mergeCell ref="C20"/>
    <mergeCell ref="D20"/>
    <mergeCell ref="E20"/>
    <mergeCell ref="K19"/>
    <mergeCell ref="L19"/>
    <mergeCell ref="H19"/>
    <mergeCell ref="A19"/>
    <mergeCell ref="B19"/>
    <mergeCell ref="C19"/>
    <mergeCell ref="D19"/>
    <mergeCell ref="E19"/>
    <mergeCell ref="K22"/>
    <mergeCell ref="L22"/>
    <mergeCell ref="H22"/>
    <mergeCell ref="A22"/>
    <mergeCell ref="B22"/>
    <mergeCell ref="C22"/>
    <mergeCell ref="D22"/>
    <mergeCell ref="E22"/>
    <mergeCell ref="K21"/>
    <mergeCell ref="L21"/>
    <mergeCell ref="H21"/>
    <mergeCell ref="A21"/>
    <mergeCell ref="B21"/>
    <mergeCell ref="C21"/>
    <mergeCell ref="D21"/>
    <mergeCell ref="E21"/>
    <mergeCell ref="K24"/>
    <mergeCell ref="L24"/>
    <mergeCell ref="H24"/>
    <mergeCell ref="A24"/>
    <mergeCell ref="B24"/>
    <mergeCell ref="C24"/>
    <mergeCell ref="D24"/>
    <mergeCell ref="E24"/>
    <mergeCell ref="K23"/>
    <mergeCell ref="L23"/>
    <mergeCell ref="H23"/>
    <mergeCell ref="A23"/>
    <mergeCell ref="B23"/>
    <mergeCell ref="C23"/>
    <mergeCell ref="D23"/>
    <mergeCell ref="E23"/>
    <mergeCell ref="K26"/>
    <mergeCell ref="L26"/>
    <mergeCell ref="H26"/>
    <mergeCell ref="A26"/>
    <mergeCell ref="B26"/>
    <mergeCell ref="C26"/>
    <mergeCell ref="D26"/>
    <mergeCell ref="E26"/>
    <mergeCell ref="K25"/>
    <mergeCell ref="L25"/>
    <mergeCell ref="H25"/>
    <mergeCell ref="A25"/>
    <mergeCell ref="B25"/>
    <mergeCell ref="C25"/>
    <mergeCell ref="D25"/>
    <mergeCell ref="E25"/>
    <mergeCell ref="K28"/>
    <mergeCell ref="L28"/>
    <mergeCell ref="H28"/>
    <mergeCell ref="A28"/>
    <mergeCell ref="B28"/>
    <mergeCell ref="C28"/>
    <mergeCell ref="D28"/>
    <mergeCell ref="E28"/>
    <mergeCell ref="K27"/>
    <mergeCell ref="L27"/>
    <mergeCell ref="H27"/>
    <mergeCell ref="A27"/>
    <mergeCell ref="B27"/>
    <mergeCell ref="C27"/>
    <mergeCell ref="D27"/>
    <mergeCell ref="E27"/>
    <mergeCell ref="K30"/>
    <mergeCell ref="L30"/>
    <mergeCell ref="H30"/>
    <mergeCell ref="A30"/>
    <mergeCell ref="B30"/>
    <mergeCell ref="C30"/>
    <mergeCell ref="D30"/>
    <mergeCell ref="E30"/>
    <mergeCell ref="K29"/>
    <mergeCell ref="L29"/>
    <mergeCell ref="H29"/>
    <mergeCell ref="A29"/>
    <mergeCell ref="B29"/>
    <mergeCell ref="C29"/>
    <mergeCell ref="D29"/>
    <mergeCell ref="E29"/>
    <mergeCell ref="K32"/>
    <mergeCell ref="L32"/>
    <mergeCell ref="H32"/>
    <mergeCell ref="A32"/>
    <mergeCell ref="B32"/>
    <mergeCell ref="C32"/>
    <mergeCell ref="D32"/>
    <mergeCell ref="E32"/>
    <mergeCell ref="K31"/>
    <mergeCell ref="L31"/>
    <mergeCell ref="H31"/>
    <mergeCell ref="A31"/>
    <mergeCell ref="B31"/>
    <mergeCell ref="C31"/>
    <mergeCell ref="D31"/>
    <mergeCell ref="E31"/>
    <mergeCell ref="K34"/>
    <mergeCell ref="L34"/>
    <mergeCell ref="H34"/>
    <mergeCell ref="A34"/>
    <mergeCell ref="B34"/>
    <mergeCell ref="C34"/>
    <mergeCell ref="D34"/>
    <mergeCell ref="E34"/>
    <mergeCell ref="K33"/>
    <mergeCell ref="L33"/>
    <mergeCell ref="H33"/>
    <mergeCell ref="A33"/>
    <mergeCell ref="B33"/>
    <mergeCell ref="C33"/>
    <mergeCell ref="D33"/>
    <mergeCell ref="E33"/>
    <mergeCell ref="K36"/>
    <mergeCell ref="L36"/>
    <mergeCell ref="H36"/>
    <mergeCell ref="A36"/>
    <mergeCell ref="B36"/>
    <mergeCell ref="C36"/>
    <mergeCell ref="D36"/>
    <mergeCell ref="E36"/>
    <mergeCell ref="K35"/>
    <mergeCell ref="L35"/>
    <mergeCell ref="H35"/>
    <mergeCell ref="A35"/>
    <mergeCell ref="B35"/>
    <mergeCell ref="C35"/>
    <mergeCell ref="D35"/>
    <mergeCell ref="E35"/>
    <mergeCell ref="K38"/>
    <mergeCell ref="L38"/>
    <mergeCell ref="H38"/>
    <mergeCell ref="A38"/>
    <mergeCell ref="B38"/>
    <mergeCell ref="C38"/>
    <mergeCell ref="D38"/>
    <mergeCell ref="E38"/>
    <mergeCell ref="K37"/>
    <mergeCell ref="L37"/>
    <mergeCell ref="H37"/>
    <mergeCell ref="A37"/>
    <mergeCell ref="B37"/>
    <mergeCell ref="C37"/>
    <mergeCell ref="D37"/>
    <mergeCell ref="E37"/>
    <mergeCell ref="K40"/>
    <mergeCell ref="L40"/>
    <mergeCell ref="H40"/>
    <mergeCell ref="A40"/>
    <mergeCell ref="B40"/>
    <mergeCell ref="C40"/>
    <mergeCell ref="D40"/>
    <mergeCell ref="E40"/>
    <mergeCell ref="K39"/>
    <mergeCell ref="L39"/>
    <mergeCell ref="H39"/>
    <mergeCell ref="A39"/>
    <mergeCell ref="B39"/>
    <mergeCell ref="C39"/>
    <mergeCell ref="D39"/>
    <mergeCell ref="E39"/>
    <mergeCell ref="K42"/>
    <mergeCell ref="L42"/>
    <mergeCell ref="H42"/>
    <mergeCell ref="A42"/>
    <mergeCell ref="B42"/>
    <mergeCell ref="C42"/>
    <mergeCell ref="D42"/>
    <mergeCell ref="E42"/>
    <mergeCell ref="K41"/>
    <mergeCell ref="L41"/>
    <mergeCell ref="H41"/>
    <mergeCell ref="A41"/>
    <mergeCell ref="B41"/>
    <mergeCell ref="C41"/>
    <mergeCell ref="D41"/>
    <mergeCell ref="E41"/>
    <mergeCell ref="K44"/>
    <mergeCell ref="L44"/>
    <mergeCell ref="H44"/>
    <mergeCell ref="A44"/>
    <mergeCell ref="B44"/>
    <mergeCell ref="C44"/>
    <mergeCell ref="D44"/>
    <mergeCell ref="E44"/>
    <mergeCell ref="K43"/>
    <mergeCell ref="L43"/>
    <mergeCell ref="H43"/>
    <mergeCell ref="A43"/>
    <mergeCell ref="B43"/>
    <mergeCell ref="C43"/>
    <mergeCell ref="D43"/>
    <mergeCell ref="E43"/>
    <mergeCell ref="K46"/>
    <mergeCell ref="L46"/>
    <mergeCell ref="H46"/>
    <mergeCell ref="A46"/>
    <mergeCell ref="B46"/>
    <mergeCell ref="C46"/>
    <mergeCell ref="D46"/>
    <mergeCell ref="E46"/>
    <mergeCell ref="K45"/>
    <mergeCell ref="L45"/>
    <mergeCell ref="H45"/>
    <mergeCell ref="A45"/>
    <mergeCell ref="B45"/>
    <mergeCell ref="C45"/>
    <mergeCell ref="D45"/>
    <mergeCell ref="E4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VERSACE</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2026-02-02T13:55:33Z</dcterms:created>
  <dcterms:modified xsi:type="dcterms:W3CDTF">2026-02-11T13:42:50Z</dcterms:modified>
  <cp:category/>
</cp:coreProperties>
</file>